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file_sv\共有\介護保険\C_給付課\③指導係\00__事業者指定・指導監査\居宅介護支援\02 介護報酬\04 特定事業所集中減算（居宅介護支援）\01 届出\R7年度\02 令和7年度後期分\01 起案（事業所通知）\"/>
    </mc:Choice>
  </mc:AlternateContent>
  <xr:revisionPtr revIDLastSave="0" documentId="13_ncr:1_{ED932FB3-D461-4E45-887C-B7C40D454375}" xr6:coauthVersionLast="47" xr6:coauthVersionMax="47" xr10:uidLastSave="{00000000-0000-0000-0000-000000000000}"/>
  <bookViews>
    <workbookView xWindow="-120" yWindow="-120" windowWidth="20730" windowHeight="11040" xr2:uid="{00000000-000D-0000-FFFF-FFFF00000000}"/>
  </bookViews>
  <sheets>
    <sheet name="（様式１）特定事業所集中状況届出書 " sheetId="3" r:id="rId1"/>
    <sheet name="（様式２）再計算報告書" sheetId="4" r:id="rId2"/>
  </sheets>
  <definedNames>
    <definedName name="OLE_LINK1" localSheetId="0">'（様式１）特定事業所集中状況届出書 '!#REF!</definedName>
    <definedName name="_xlnm.Print_Area" localSheetId="0">'（様式１）特定事業所集中状況届出書 '!$A$1:$AI$68</definedName>
    <definedName name="_xlnm.Print_Area" localSheetId="1">'（様式２）再計算報告書'!$A$1:$AG$64</definedName>
    <definedName name="_xlnm.Print_Titles" localSheetId="1">'（様式２）再計算報告書'!$1:$4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6" i="3" l="1"/>
  <c r="AB58" i="4" l="1"/>
  <c r="AD56" i="4"/>
  <c r="AB55" i="4"/>
  <c r="Z55" i="4"/>
  <c r="Z58" i="4" s="1"/>
  <c r="X55" i="4"/>
  <c r="V55" i="4"/>
  <c r="V58" i="4" s="1"/>
  <c r="T55" i="4"/>
  <c r="T58" i="4" s="1"/>
  <c r="R55" i="4"/>
  <c r="R58" i="4" s="1"/>
  <c r="AB54" i="4"/>
  <c r="AB57" i="4" s="1"/>
  <c r="Z54" i="4"/>
  <c r="X54" i="4"/>
  <c r="V54" i="4"/>
  <c r="T54" i="4"/>
  <c r="R54" i="4"/>
  <c r="R57" i="4" s="1"/>
  <c r="AB43" i="4"/>
  <c r="AB40" i="4"/>
  <c r="Z40" i="4"/>
  <c r="Z43" i="4" s="1"/>
  <c r="X40" i="4"/>
  <c r="X43" i="4" s="1"/>
  <c r="V40" i="4"/>
  <c r="V43" i="4" s="1"/>
  <c r="T40" i="4"/>
  <c r="T43" i="4" s="1"/>
  <c r="R40" i="4"/>
  <c r="AB39" i="4"/>
  <c r="Z39" i="4"/>
  <c r="X39" i="4"/>
  <c r="V39" i="4"/>
  <c r="T39" i="4"/>
  <c r="T42" i="4" s="1"/>
  <c r="R39" i="4"/>
  <c r="AB28" i="4"/>
  <c r="Z28" i="4"/>
  <c r="X28" i="4"/>
  <c r="V28" i="4"/>
  <c r="AB25" i="4"/>
  <c r="Z25" i="4"/>
  <c r="X25" i="4"/>
  <c r="V25" i="4"/>
  <c r="T25" i="4"/>
  <c r="T28" i="4" s="1"/>
  <c r="R25" i="4"/>
  <c r="R28" i="4" s="1"/>
  <c r="AB24" i="4"/>
  <c r="Z24" i="4"/>
  <c r="X24" i="4"/>
  <c r="V24" i="4"/>
  <c r="T24" i="4"/>
  <c r="T27" i="4" s="1"/>
  <c r="R24" i="4"/>
  <c r="R27" i="4" s="1"/>
  <c r="AB13" i="4"/>
  <c r="Z13" i="4"/>
  <c r="AB10" i="4"/>
  <c r="Z10" i="4"/>
  <c r="X10" i="4"/>
  <c r="X13" i="4" s="1"/>
  <c r="V10" i="4"/>
  <c r="V13" i="4" s="1"/>
  <c r="T10" i="4"/>
  <c r="T13" i="4" s="1"/>
  <c r="R10" i="4"/>
  <c r="AD10" i="4" s="1"/>
  <c r="AB9" i="4"/>
  <c r="Z9" i="4"/>
  <c r="X9" i="4"/>
  <c r="V9" i="4"/>
  <c r="T9" i="4"/>
  <c r="R9" i="4"/>
  <c r="AD55" i="4" l="1"/>
  <c r="X58" i="4"/>
  <c r="AD25" i="4"/>
  <c r="Z57" i="4"/>
  <c r="X57" i="4"/>
  <c r="V57" i="4"/>
  <c r="T57" i="4"/>
  <c r="AD41" i="4"/>
  <c r="R43" i="4"/>
  <c r="AD43" i="4" s="1"/>
  <c r="AB42" i="4"/>
  <c r="Z42" i="4"/>
  <c r="X42" i="4"/>
  <c r="V42" i="4"/>
  <c r="R42" i="4"/>
  <c r="AD26" i="4"/>
  <c r="AD28" i="4"/>
  <c r="AB27" i="4"/>
  <c r="Z27" i="4"/>
  <c r="X27" i="4"/>
  <c r="V27" i="4"/>
  <c r="T12" i="4"/>
  <c r="AB12" i="4"/>
  <c r="Z12" i="4"/>
  <c r="X12" i="4"/>
  <c r="V12" i="4"/>
  <c r="R12" i="4"/>
  <c r="AD11" i="4"/>
  <c r="AD58" i="4" l="1"/>
  <c r="AF58" i="4" s="1"/>
  <c r="AD57" i="4"/>
  <c r="AD42" i="4"/>
  <c r="AF43" i="4" s="1"/>
  <c r="AD54" i="4"/>
  <c r="AD27" i="4"/>
  <c r="AF28" i="4" s="1"/>
  <c r="AD40" i="4"/>
  <c r="AD39" i="4"/>
  <c r="AD24" i="4"/>
  <c r="R13" i="4"/>
  <c r="AD9" i="4"/>
  <c r="AC58" i="3"/>
  <c r="AC57" i="3"/>
  <c r="AS59" i="3" s="1"/>
  <c r="AC47" i="3"/>
  <c r="AC46" i="3"/>
  <c r="AS48" i="3" s="1"/>
  <c r="AC36" i="3"/>
  <c r="AC35" i="3"/>
  <c r="AK37" i="3" s="1"/>
  <c r="AC25" i="3"/>
  <c r="AC24" i="3"/>
  <c r="AC21" i="3"/>
  <c r="AF21" i="3" s="1"/>
  <c r="BF18" i="3"/>
  <c r="BF15" i="3"/>
  <c r="AS18" i="3"/>
  <c r="AS16" i="3"/>
  <c r="AS15" i="3"/>
  <c r="AS14" i="3"/>
  <c r="AS11" i="3"/>
  <c r="AS12" i="3"/>
  <c r="AS3" i="3"/>
  <c r="AS64" i="3"/>
  <c r="AK64" i="3"/>
  <c r="AS53" i="3"/>
  <c r="AK53" i="3"/>
  <c r="AS42" i="3"/>
  <c r="AK42" i="3"/>
  <c r="AS31" i="3"/>
  <c r="AK31" i="3"/>
  <c r="AS10" i="3"/>
  <c r="AS8" i="3"/>
  <c r="AS7" i="3"/>
  <c r="AS5" i="3"/>
  <c r="AF57" i="3" l="1"/>
  <c r="AK65" i="3" s="1"/>
  <c r="AK59" i="3"/>
  <c r="AF46" i="3"/>
  <c r="AS52" i="3" s="1"/>
  <c r="AK48" i="3"/>
  <c r="AF35" i="3"/>
  <c r="AK43" i="3" s="1"/>
  <c r="AF24" i="3"/>
  <c r="AK32" i="3" s="1"/>
  <c r="AS26" i="3"/>
  <c r="AK26" i="3"/>
  <c r="AD13" i="4"/>
  <c r="AD12" i="4"/>
  <c r="AS21" i="3"/>
  <c r="AS37" i="3"/>
  <c r="AK63" i="3" l="1"/>
  <c r="AS63" i="3"/>
  <c r="AK52" i="3"/>
  <c r="AK54" i="3"/>
  <c r="AS41" i="3"/>
  <c r="AK41" i="3"/>
  <c r="AF13" i="4"/>
  <c r="AS30" i="3"/>
  <c r="AK3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佐賀県</author>
    <author>Windows ユーザー</author>
    <author>test</author>
  </authors>
  <commentList>
    <comment ref="AK2" authorId="0" shapeId="0" xr:uid="{00000000-0006-0000-0000-000001000000}">
      <text>
        <r>
          <rPr>
            <sz val="9"/>
            <color indexed="81"/>
            <rFont val="Meiryo UI"/>
            <family val="3"/>
            <charset val="128"/>
          </rPr>
          <t>入力されているかどうかのチェックになります。
入力の際の参考にしてください。</t>
        </r>
      </text>
    </comment>
    <comment ref="K21" authorId="1" shapeId="0" xr:uid="{00000000-0006-0000-0000-000002000000}">
      <text>
        <r>
          <rPr>
            <sz val="8"/>
            <color indexed="81"/>
            <rFont val="MS P ゴシック"/>
            <family val="3"/>
            <charset val="128"/>
          </rPr>
          <t>各月ごとに給付管理を行った件数を計上すること。（予防の件数は含めない）</t>
        </r>
      </text>
    </comment>
    <comment ref="Q24" authorId="1" shapeId="0" xr:uid="{00000000-0006-0000-0000-000003000000}">
      <text>
        <r>
          <rPr>
            <b/>
            <sz val="9"/>
            <color indexed="81"/>
            <rFont val="Meiryo UI"/>
            <family val="3"/>
            <charset val="128"/>
          </rPr>
          <t>◆各月ごとに給付管理を行った件数を計上すること。（予防の件数は含めない）
◆1つの居宅サービス計画に複数の事業所が位置づけられている場合であっても1件として計上すること。</t>
        </r>
      </text>
    </comment>
    <comment ref="Q25" authorId="1" shapeId="0" xr:uid="{00000000-0006-0000-0000-000004000000}">
      <text>
        <r>
          <rPr>
            <sz val="9"/>
            <color indexed="81"/>
            <rFont val="Meiryo UI"/>
            <family val="3"/>
            <charset val="128"/>
          </rPr>
          <t>♦複数の事業所が位置付けられている場合は、それぞれ１件ずつとして判定期間の計画数を算出し、そ　　
　の結果、判定期間の合計が最も多かった法人（紹介率最高法人）について、各月ごとの件数を記入　
　すること。（同一法人が設置する同一種類のサービスを複数利用している場合は、法人単位で１件とす
　る。）</t>
        </r>
      </text>
    </comment>
    <comment ref="I26" authorId="0" shapeId="0" xr:uid="{00000000-0006-0000-0000-000005000000}">
      <text>
        <r>
          <rPr>
            <sz val="9"/>
            <color indexed="81"/>
            <rFont val="Meiryo UI"/>
            <family val="3"/>
            <charset val="128"/>
          </rPr>
          <t>◆紹介率最高法人の事業所が複数ある場合は、すべて記入することとし、番号を付す
　 など分かるように記入すること。（記入スペースが不足する場合は、別紙に記入して
　 も結構です。）</t>
        </r>
      </text>
    </comment>
    <comment ref="Q30" authorId="0" shapeId="0" xr:uid="{00000000-0006-0000-0000-000006000000}">
      <text>
        <r>
          <rPr>
            <sz val="9"/>
            <color indexed="81"/>
            <rFont val="Meiryo UI"/>
            <family val="3"/>
            <charset val="128"/>
          </rPr>
          <t>◆割合（②/①）が80％を超えている場合は、理由の有無を選択してください。</t>
        </r>
      </text>
    </comment>
    <comment ref="AD30" authorId="2" shapeId="0" xr:uid="{00000000-0006-0000-0000-000007000000}">
      <text>
        <r>
          <rPr>
            <sz val="9"/>
            <color indexed="81"/>
            <rFont val="メイリオ"/>
            <family val="3"/>
            <charset val="128"/>
          </rPr>
          <t>◆事務処理要領の2(10)から該当するものを選択し
　 記入してください。
◆該当条項に「オ」がある場合は、（様式２）を作成
　してください。</t>
        </r>
      </text>
    </comment>
    <comment ref="Q35" authorId="1" shapeId="0" xr:uid="{00000000-0006-0000-0000-000008000000}">
      <text>
        <r>
          <rPr>
            <sz val="9"/>
            <color indexed="81"/>
            <rFont val="Meiryo UI"/>
            <family val="3"/>
            <charset val="128"/>
          </rPr>
          <t>◆各月ごとに給付管理を行った件数を計上すること。（予防の件数は含めない）
◆1つの居宅サービス計画に複数の事業所が位置づけられている場合であっても1件として計上すること。</t>
        </r>
      </text>
    </comment>
    <comment ref="Q36" authorId="1" shapeId="0" xr:uid="{00000000-0006-0000-0000-000009000000}">
      <text>
        <r>
          <rPr>
            <b/>
            <sz val="9"/>
            <color indexed="81"/>
            <rFont val="Meiryo UI"/>
            <family val="3"/>
            <charset val="128"/>
          </rPr>
          <t>◆</t>
        </r>
        <r>
          <rPr>
            <sz val="9"/>
            <color indexed="81"/>
            <rFont val="Meiryo UI"/>
            <family val="3"/>
            <charset val="128"/>
          </rPr>
          <t>複数の事業所が位置づけられている場合は、それぞれ１件ずつとして判定期間の計画数を算出し、そ
　の結果、判定期間の合計が最も多かった法人（紹介率最高法人）について、各月ごとの件数を記入
　すること。（同一法人が設置する同一種類のサービスを複数利用している場合は、法人単位で１件と　
　する。）</t>
        </r>
      </text>
    </comment>
    <comment ref="I37" authorId="0" shapeId="0" xr:uid="{00000000-0006-0000-0000-00000A000000}">
      <text>
        <r>
          <rPr>
            <sz val="9"/>
            <color indexed="81"/>
            <rFont val="Meiryo UI"/>
            <family val="3"/>
            <charset val="128"/>
          </rPr>
          <t>◆紹介率最高法人の事業所が複数ある場合は、すべて記入することとし、番号を付す
　 など分かるように記入すること。（記入スペースが不足する場合は、別紙に記入して
　 も結構です。）</t>
        </r>
      </text>
    </comment>
    <comment ref="Q41" authorId="0" shapeId="0" xr:uid="{00000000-0006-0000-0000-00000B000000}">
      <text>
        <r>
          <rPr>
            <sz val="9"/>
            <color indexed="81"/>
            <rFont val="Meiryo UI"/>
            <family val="3"/>
            <charset val="128"/>
          </rPr>
          <t>◆割合（②/①）が80％を超えている場合は、理由の有無を選択してください。</t>
        </r>
      </text>
    </comment>
    <comment ref="AD41" authorId="2" shapeId="0" xr:uid="{00000000-0006-0000-0000-00000C000000}">
      <text>
        <r>
          <rPr>
            <sz val="9"/>
            <color indexed="81"/>
            <rFont val="メイリオ"/>
            <family val="3"/>
            <charset val="128"/>
          </rPr>
          <t>◆事務処理要領の2(10)から該当するものを選択し
　 記入してください。
◆該当条項に「オ」がある場合は、（様式２）を作成
　してください。</t>
        </r>
      </text>
    </comment>
    <comment ref="Q46" authorId="1" shapeId="0" xr:uid="{00000000-0006-0000-0000-00000D000000}">
      <text>
        <r>
          <rPr>
            <b/>
            <sz val="9"/>
            <color indexed="81"/>
            <rFont val="Meiryo UI"/>
            <family val="3"/>
            <charset val="128"/>
          </rPr>
          <t>◆</t>
        </r>
        <r>
          <rPr>
            <sz val="9"/>
            <color indexed="81"/>
            <rFont val="Meiryo UI"/>
            <family val="3"/>
            <charset val="128"/>
          </rPr>
          <t>各月ごとに給付管理を行った件数を計上すること。（予防の件数は含めない）
◆1つの居宅サービス計画に複数の事業所が位置づけられている場合であっても1件として計上すること。</t>
        </r>
      </text>
    </comment>
    <comment ref="Q47" authorId="1" shapeId="0" xr:uid="{00000000-0006-0000-0000-00000E000000}">
      <text>
        <r>
          <rPr>
            <b/>
            <sz val="9"/>
            <color indexed="81"/>
            <rFont val="Meiryo UI"/>
            <family val="3"/>
            <charset val="128"/>
          </rPr>
          <t>◆</t>
        </r>
        <r>
          <rPr>
            <sz val="9"/>
            <color indexed="81"/>
            <rFont val="Meiryo UI"/>
            <family val="3"/>
            <charset val="128"/>
          </rPr>
          <t>複数の事業所が位置づけられている場合は、それぞれ１件ずつとして判定期間の計画数を算出し、その結
　果、判定期間の合計が最も多かった法人（紹介率最高法人）について、各月ごとの件数を記入すること。
　（同一法人が設置する同一種類のサービスを複数利用している場合は、法人単位で１件とする。）</t>
        </r>
      </text>
    </comment>
    <comment ref="I48" authorId="0" shapeId="0" xr:uid="{00000000-0006-0000-0000-00000F000000}">
      <text>
        <r>
          <rPr>
            <sz val="9"/>
            <color indexed="81"/>
            <rFont val="Meiryo UI"/>
            <family val="3"/>
            <charset val="128"/>
          </rPr>
          <t>◆紹介率最高法人の事業所が複数ある場合は、すべて記入することとし、番号を付す
　 など分かるように記入すること。（記入スペースが不足する場合は、別紙に記入して
　 も結構です。）</t>
        </r>
      </text>
    </comment>
    <comment ref="Q52" authorId="0" shapeId="0" xr:uid="{00000000-0006-0000-0000-000010000000}">
      <text>
        <r>
          <rPr>
            <sz val="9"/>
            <color indexed="81"/>
            <rFont val="Meiryo UI"/>
            <family val="3"/>
            <charset val="128"/>
          </rPr>
          <t>◆割合（②/①）が80％を超えている場合は、理由の
　有無を選択してください。</t>
        </r>
      </text>
    </comment>
    <comment ref="AD52" authorId="2" shapeId="0" xr:uid="{00000000-0006-0000-0000-000011000000}">
      <text>
        <r>
          <rPr>
            <sz val="9"/>
            <color indexed="81"/>
            <rFont val="メイリオ"/>
            <family val="3"/>
            <charset val="128"/>
          </rPr>
          <t>◆事務処理要領の2(10)から該当するものを選択し
　 記入してください。
◆該当条項に「オ」がある場合は、（様式２）を作成
　してください。</t>
        </r>
      </text>
    </comment>
    <comment ref="Q57" authorId="1" shapeId="0" xr:uid="{00000000-0006-0000-0000-000012000000}">
      <text>
        <r>
          <rPr>
            <b/>
            <sz val="9"/>
            <color indexed="81"/>
            <rFont val="Meiryo UI"/>
            <family val="3"/>
            <charset val="128"/>
          </rPr>
          <t>◆</t>
        </r>
        <r>
          <rPr>
            <sz val="9"/>
            <color indexed="81"/>
            <rFont val="Meiryo UI"/>
            <family val="3"/>
            <charset val="128"/>
          </rPr>
          <t>各月ごとに給付管理を行った件数を計上すること。（予防の件数は含めない）
◆1つの居宅サービス計画に複数の事業所が位置づけられている場合であっても1件として計上すること。</t>
        </r>
      </text>
    </comment>
    <comment ref="Q58" authorId="1" shapeId="0" xr:uid="{00000000-0006-0000-0000-000013000000}">
      <text>
        <r>
          <rPr>
            <sz val="9"/>
            <color indexed="81"/>
            <rFont val="Meiryo UI"/>
            <family val="3"/>
            <charset val="128"/>
          </rPr>
          <t>◆複数の事業所が位置づけられている場合は、それぞれ１件ずつとして判定期間の計画数を算出し、その結果、判定期間の合計が最も多かった法人（紹介率最高法人）について、各月ごとの件数を記入すること。（同一法人が設置する同一種類のサービスを複数利用している場合は、法人単位で１件とする。）</t>
        </r>
      </text>
    </comment>
    <comment ref="I59" authorId="0" shapeId="0" xr:uid="{00000000-0006-0000-0000-000014000000}">
      <text>
        <r>
          <rPr>
            <sz val="9"/>
            <color indexed="81"/>
            <rFont val="Meiryo UI"/>
            <family val="3"/>
            <charset val="128"/>
          </rPr>
          <t>◆紹介率最高法人の事業所が複数ある場合は、すべて記入することとし、番号を付す
　 など分かるように記入すること。（記入スペースが不足する場合は、別紙に記入して
　 も結構です。）</t>
        </r>
      </text>
    </comment>
    <comment ref="Q63" authorId="0" shapeId="0" xr:uid="{00000000-0006-0000-0000-000015000000}">
      <text>
        <r>
          <rPr>
            <sz val="9"/>
            <color indexed="81"/>
            <rFont val="Meiryo UI"/>
            <family val="3"/>
            <charset val="128"/>
          </rPr>
          <t>◆割合（②/①）が80％を超えている場合は、理由の
　有無を選択してください。</t>
        </r>
      </text>
    </comment>
    <comment ref="AD63" authorId="2" shapeId="0" xr:uid="{00000000-0006-0000-0000-000016000000}">
      <text>
        <r>
          <rPr>
            <sz val="9"/>
            <color indexed="81"/>
            <rFont val="メイリオ"/>
            <family val="3"/>
            <charset val="128"/>
          </rPr>
          <t>◆事務処理要領の2(10)から該当するものを選択し
　 記入してください。
◆該当条項に「オ」がある場合は、（様式２）を作成
　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test</author>
  </authors>
  <commentList>
    <comment ref="B6" authorId="0" shapeId="0" xr:uid="{00000000-0006-0000-0100-000001000000}">
      <text>
        <r>
          <rPr>
            <sz val="9"/>
            <color indexed="81"/>
            <rFont val="Noto Sans JP"/>
            <family val="3"/>
            <charset val="128"/>
          </rPr>
          <t>サービス名確認</t>
        </r>
      </text>
    </comment>
  </commentList>
</comments>
</file>

<file path=xl/sharedStrings.xml><?xml version="1.0" encoding="utf-8"?>
<sst xmlns="http://schemas.openxmlformats.org/spreadsheetml/2006/main" count="232" uniqueCount="106">
  <si>
    <t>所在地</t>
  </si>
  <si>
    <t>名　称</t>
  </si>
  <si>
    <t>－</t>
  </si>
  <si>
    <t>）</t>
  </si>
  <si>
    <t>（ビルの名称等）</t>
  </si>
  <si>
    <t>電話番号</t>
  </si>
  <si>
    <t>届出者</t>
    <rPh sb="0" eb="2">
      <t>トドケデ</t>
    </rPh>
    <rPh sb="2" eb="3">
      <t>シャ</t>
    </rPh>
    <phoneticPr fontId="2"/>
  </si>
  <si>
    <t>事業所番号</t>
    <rPh sb="0" eb="3">
      <t>ジギョウショ</t>
    </rPh>
    <rPh sb="3" eb="5">
      <t>バンゴウ</t>
    </rPh>
    <phoneticPr fontId="2"/>
  </si>
  <si>
    <t>管理者氏名</t>
    <rPh sb="0" eb="3">
      <t>カンリシャ</t>
    </rPh>
    <rPh sb="3" eb="5">
      <t>シメイ</t>
    </rPh>
    <phoneticPr fontId="2"/>
  </si>
  <si>
    <t>事業所</t>
    <rPh sb="0" eb="3">
      <t>ジギョウショ</t>
    </rPh>
    <phoneticPr fontId="2"/>
  </si>
  <si>
    <t>通常の事業実施地域</t>
    <rPh sb="0" eb="2">
      <t>ツウジョウ</t>
    </rPh>
    <rPh sb="3" eb="5">
      <t>ジギョウ</t>
    </rPh>
    <rPh sb="5" eb="7">
      <t>ジッシ</t>
    </rPh>
    <rPh sb="7" eb="9">
      <t>チイキ</t>
    </rPh>
    <phoneticPr fontId="2"/>
  </si>
  <si>
    <t>合計</t>
    <rPh sb="0" eb="2">
      <t>ゴウケイ</t>
    </rPh>
    <phoneticPr fontId="2"/>
  </si>
  <si>
    <t>代表者名</t>
    <rPh sb="0" eb="3">
      <t>ダイヒョウシャ</t>
    </rPh>
    <rPh sb="3" eb="4">
      <t>メイ</t>
    </rPh>
    <phoneticPr fontId="2"/>
  </si>
  <si>
    <t>事業所名</t>
    <rPh sb="0" eb="3">
      <t>ジギョウショ</t>
    </rPh>
    <rPh sb="3" eb="4">
      <t>メイ</t>
    </rPh>
    <phoneticPr fontId="2"/>
  </si>
  <si>
    <t>代表者職氏名</t>
    <rPh sb="0" eb="3">
      <t>ダイヒョウシャ</t>
    </rPh>
    <rPh sb="3" eb="4">
      <t>ショク</t>
    </rPh>
    <rPh sb="4" eb="6">
      <t>シメイ</t>
    </rPh>
    <phoneticPr fontId="2"/>
  </si>
  <si>
    <t>平均</t>
    <rPh sb="0" eb="2">
      <t>ヘイキン</t>
    </rPh>
    <phoneticPr fontId="2"/>
  </si>
  <si>
    <t>名　　称</t>
    <phoneticPr fontId="2"/>
  </si>
  <si>
    <t>所 在 地</t>
    <phoneticPr fontId="2"/>
  </si>
  <si>
    <t>連 絡 先</t>
    <phoneticPr fontId="2"/>
  </si>
  <si>
    <t>法人の名称</t>
    <rPh sb="0" eb="2">
      <t>ホウジン</t>
    </rPh>
    <phoneticPr fontId="2"/>
  </si>
  <si>
    <t>法人の所在地</t>
    <rPh sb="0" eb="2">
      <t>ホウジン</t>
    </rPh>
    <rPh sb="3" eb="6">
      <t>ショザイチ</t>
    </rPh>
    <phoneticPr fontId="2"/>
  </si>
  <si>
    <t>日</t>
    <rPh sb="0" eb="1">
      <t>ニチ</t>
    </rPh>
    <phoneticPr fontId="2"/>
  </si>
  <si>
    <t>月</t>
    <rPh sb="0" eb="1">
      <t>ツキ</t>
    </rPh>
    <phoneticPr fontId="2"/>
  </si>
  <si>
    <t>年</t>
    <rPh sb="0" eb="1">
      <t>ネン</t>
    </rPh>
    <phoneticPr fontId="2"/>
  </si>
  <si>
    <t>（郵便番号</t>
    <phoneticPr fontId="2"/>
  </si>
  <si>
    <t>佐賀県</t>
    <rPh sb="0" eb="2">
      <t>サガ</t>
    </rPh>
    <rPh sb="2" eb="3">
      <t>ケン</t>
    </rPh>
    <phoneticPr fontId="2"/>
  </si>
  <si>
    <t>FAX番号</t>
    <phoneticPr fontId="2"/>
  </si>
  <si>
    <t>特別地域加算の有無</t>
    <rPh sb="0" eb="2">
      <t>トクベツ</t>
    </rPh>
    <rPh sb="2" eb="4">
      <t>チイキ</t>
    </rPh>
    <rPh sb="4" eb="6">
      <t>カサン</t>
    </rPh>
    <rPh sb="7" eb="9">
      <t>ウム</t>
    </rPh>
    <phoneticPr fontId="2"/>
  </si>
  <si>
    <t>居宅サービス計画の総数</t>
    <rPh sb="0" eb="2">
      <t>キョタク</t>
    </rPh>
    <rPh sb="6" eb="8">
      <t>ケイカク</t>
    </rPh>
    <rPh sb="9" eb="11">
      <t>ソウスウ</t>
    </rPh>
    <phoneticPr fontId="2"/>
  </si>
  <si>
    <t>① 訪問介護を位置付けた居宅サービス計画数</t>
    <rPh sb="2" eb="4">
      <t>ホウモン</t>
    </rPh>
    <rPh sb="4" eb="6">
      <t>カイゴ</t>
    </rPh>
    <rPh sb="7" eb="10">
      <t>イチヅ</t>
    </rPh>
    <rPh sb="12" eb="14">
      <t>キョタク</t>
    </rPh>
    <rPh sb="18" eb="20">
      <t>ケイカク</t>
    </rPh>
    <rPh sb="20" eb="21">
      <t>スウ</t>
    </rPh>
    <phoneticPr fontId="2"/>
  </si>
  <si>
    <t>② 紹介率最高法人を位置付けた居宅サービス計画数</t>
    <rPh sb="2" eb="4">
      <t>ショウカイ</t>
    </rPh>
    <rPh sb="4" eb="5">
      <t>リツ</t>
    </rPh>
    <rPh sb="5" eb="7">
      <t>サイコウ</t>
    </rPh>
    <phoneticPr fontId="2"/>
  </si>
  <si>
    <t>③ 紹介率最高法人</t>
    <rPh sb="7" eb="9">
      <t>ホウジン</t>
    </rPh>
    <phoneticPr fontId="2"/>
  </si>
  <si>
    <t>特定事業所集中減算に係る算定結果は以下のとおりです。</t>
    <rPh sb="0" eb="2">
      <t>トクテイ</t>
    </rPh>
    <rPh sb="2" eb="5">
      <t>ジギョウショ</t>
    </rPh>
    <rPh sb="5" eb="7">
      <t>シュウチュウ</t>
    </rPh>
    <rPh sb="7" eb="9">
      <t>ゲンサン</t>
    </rPh>
    <rPh sb="10" eb="11">
      <t>カカ</t>
    </rPh>
    <rPh sb="12" eb="14">
      <t>サンテイ</t>
    </rPh>
    <rPh sb="14" eb="16">
      <t>ケッカ</t>
    </rPh>
    <rPh sb="17" eb="19">
      <t>イカ</t>
    </rPh>
    <phoneticPr fontId="2"/>
  </si>
  <si>
    <t>④ 割合が80％を超えている場合</t>
    <rPh sb="2" eb="4">
      <t>ワリアイ</t>
    </rPh>
    <phoneticPr fontId="2"/>
  </si>
  <si>
    <t>正当な理由の要旨</t>
    <rPh sb="0" eb="2">
      <t>セイトウ</t>
    </rPh>
    <rPh sb="6" eb="8">
      <t>ヨウシ</t>
    </rPh>
    <phoneticPr fontId="2"/>
  </si>
  <si>
    <t>正当な理由の有無</t>
    <rPh sb="0" eb="2">
      <t>セイトウ</t>
    </rPh>
    <rPh sb="3" eb="5">
      <t>リユウ</t>
    </rPh>
    <rPh sb="6" eb="8">
      <t>ウム</t>
    </rPh>
    <phoneticPr fontId="2"/>
  </si>
  <si>
    <t>① 福祉用具貸与を位置付けた居宅サービス計画数</t>
    <rPh sb="9" eb="12">
      <t>イチヅ</t>
    </rPh>
    <rPh sb="14" eb="16">
      <t>キョタク</t>
    </rPh>
    <rPh sb="20" eb="22">
      <t>ケイカク</t>
    </rPh>
    <rPh sb="22" eb="23">
      <t>スウ</t>
    </rPh>
    <phoneticPr fontId="2"/>
  </si>
  <si>
    <t>（様式２）</t>
    <rPh sb="1" eb="3">
      <t>ヨウシキ</t>
    </rPh>
    <phoneticPr fontId="2"/>
  </si>
  <si>
    <t>割合</t>
    <rPh sb="0" eb="2">
      <t>ワリアイ</t>
    </rPh>
    <phoneticPr fontId="2"/>
  </si>
  <si>
    <t>A</t>
    <phoneticPr fontId="2"/>
  </si>
  <si>
    <t>B</t>
    <phoneticPr fontId="2"/>
  </si>
  <si>
    <t>C</t>
    <phoneticPr fontId="2"/>
  </si>
  <si>
    <t>サービスの質が高いことによる利用者の希望を勘案した場合などにより特定の事業者に集中している場合</t>
    <rPh sb="45" eb="47">
      <t>バアイ</t>
    </rPh>
    <phoneticPr fontId="2"/>
  </si>
  <si>
    <t>D</t>
    <phoneticPr fontId="2"/>
  </si>
  <si>
    <t>E</t>
    <phoneticPr fontId="2"/>
  </si>
  <si>
    <t>（その他特記事項）</t>
    <rPh sb="3" eb="4">
      <t>タ</t>
    </rPh>
    <rPh sb="4" eb="6">
      <t>トッキ</t>
    </rPh>
    <rPh sb="6" eb="8">
      <t>ジコウ</t>
    </rPh>
    <phoneticPr fontId="2"/>
  </si>
  <si>
    <t>1.訪問介護</t>
    <rPh sb="2" eb="4">
      <t>ホウモン</t>
    </rPh>
    <rPh sb="4" eb="6">
      <t>カイゴ</t>
    </rPh>
    <phoneticPr fontId="2"/>
  </si>
  <si>
    <t>（様式１）</t>
    <rPh sb="1" eb="3">
      <t>ヨウシキ</t>
    </rPh>
    <phoneticPr fontId="2"/>
  </si>
  <si>
    <t>判定</t>
    <rPh sb="0" eb="2">
      <t>ハンテイ</t>
    </rPh>
    <phoneticPr fontId="2"/>
  </si>
  <si>
    <t>（参考）チェック項目</t>
    <rPh sb="1" eb="3">
      <t>サンコウ</t>
    </rPh>
    <rPh sb="8" eb="10">
      <t>コウモク</t>
    </rPh>
    <phoneticPr fontId="2"/>
  </si>
  <si>
    <t>管理者氏名が入力されているか</t>
    <rPh sb="0" eb="3">
      <t>カンリシャ</t>
    </rPh>
    <rPh sb="3" eb="5">
      <t>シメイ</t>
    </rPh>
    <rPh sb="6" eb="8">
      <t>ニュウリョク</t>
    </rPh>
    <phoneticPr fontId="2"/>
  </si>
  <si>
    <t>特別地域加算の有無が入力されているか</t>
    <rPh sb="0" eb="2">
      <t>トクベツ</t>
    </rPh>
    <rPh sb="2" eb="4">
      <t>チイキ</t>
    </rPh>
    <rPh sb="4" eb="6">
      <t>カサン</t>
    </rPh>
    <rPh sb="7" eb="9">
      <t>ウム</t>
    </rPh>
    <rPh sb="10" eb="12">
      <t>ニュウリョク</t>
    </rPh>
    <phoneticPr fontId="2"/>
  </si>
  <si>
    <t>日付が入力されているか</t>
    <rPh sb="0" eb="2">
      <t>ヒヅケ</t>
    </rPh>
    <rPh sb="3" eb="5">
      <t>ニュウリョク</t>
    </rPh>
    <phoneticPr fontId="2"/>
  </si>
  <si>
    <t>所在地が入力されているか</t>
    <rPh sb="0" eb="3">
      <t>ショザイチ</t>
    </rPh>
    <rPh sb="4" eb="6">
      <t>ニュウリョク</t>
    </rPh>
    <phoneticPr fontId="2"/>
  </si>
  <si>
    <t>名称が入力されているか</t>
    <rPh sb="0" eb="2">
      <t>メイショウ</t>
    </rPh>
    <rPh sb="3" eb="5">
      <t>ニュウリョク</t>
    </rPh>
    <phoneticPr fontId="2"/>
  </si>
  <si>
    <t>代表者職氏名が入力されているか</t>
    <rPh sb="0" eb="3">
      <t>ダイヒョウシャ</t>
    </rPh>
    <rPh sb="3" eb="4">
      <t>ショク</t>
    </rPh>
    <rPh sb="4" eb="6">
      <t>シメイ</t>
    </rPh>
    <rPh sb="7" eb="9">
      <t>ニュウリョク</t>
    </rPh>
    <phoneticPr fontId="2"/>
  </si>
  <si>
    <t>郵便番号が入力されているか</t>
    <rPh sb="0" eb="4">
      <t>ユウビンバンゴウ</t>
    </rPh>
    <rPh sb="5" eb="7">
      <t>ニュウリョク</t>
    </rPh>
    <phoneticPr fontId="2"/>
  </si>
  <si>
    <t>住所が入力されているか</t>
    <rPh sb="0" eb="2">
      <t>ジュウショ</t>
    </rPh>
    <rPh sb="3" eb="5">
      <t>ニュウリョク</t>
    </rPh>
    <phoneticPr fontId="2"/>
  </si>
  <si>
    <t>連絡先が入力されているか</t>
    <rPh sb="0" eb="3">
      <t>レンラクサキ</t>
    </rPh>
    <rPh sb="4" eb="6">
      <t>ニュウリョク</t>
    </rPh>
    <phoneticPr fontId="2"/>
  </si>
  <si>
    <t>事業所番号が入力されているか</t>
    <rPh sb="0" eb="3">
      <t>ジギョウショ</t>
    </rPh>
    <rPh sb="3" eb="5">
      <t>バンゴウ</t>
    </rPh>
    <rPh sb="6" eb="8">
      <t>ニュウリョク</t>
    </rPh>
    <phoneticPr fontId="2"/>
  </si>
  <si>
    <t>通常の事業実施地域が入力されているか</t>
    <rPh sb="0" eb="2">
      <t>ツウジョウ</t>
    </rPh>
    <rPh sb="3" eb="5">
      <t>ジギョウ</t>
    </rPh>
    <rPh sb="5" eb="7">
      <t>ジッシ</t>
    </rPh>
    <rPh sb="7" eb="9">
      <t>チイキ</t>
    </rPh>
    <rPh sb="10" eb="12">
      <t>ニュウリョク</t>
    </rPh>
    <phoneticPr fontId="2"/>
  </si>
  <si>
    <t>居宅サービス計画の総数が入力されているか</t>
    <rPh sb="0" eb="2">
      <t>キョタク</t>
    </rPh>
    <rPh sb="6" eb="8">
      <t>ケイカク</t>
    </rPh>
    <rPh sb="9" eb="11">
      <t>ソウスウ</t>
    </rPh>
    <rPh sb="12" eb="14">
      <t>ニュウリョク</t>
    </rPh>
    <phoneticPr fontId="2"/>
  </si>
  <si>
    <t>氏名</t>
    <rPh sb="0" eb="2">
      <t>シメイ</t>
    </rPh>
    <phoneticPr fontId="2"/>
  </si>
  <si>
    <t>連絡先</t>
    <rPh sb="0" eb="3">
      <t>レンラクサキ</t>
    </rPh>
    <phoneticPr fontId="2"/>
  </si>
  <si>
    <t>届出書の記入担当者</t>
    <rPh sb="0" eb="3">
      <t>トドケデショ</t>
    </rPh>
    <rPh sb="4" eb="6">
      <t>キニュウ</t>
    </rPh>
    <rPh sb="6" eb="9">
      <t>タントウシャ</t>
    </rPh>
    <phoneticPr fontId="2"/>
  </si>
  <si>
    <t>記入担当者の連絡先が入力されているか</t>
    <rPh sb="0" eb="2">
      <t>キニュウ</t>
    </rPh>
    <rPh sb="2" eb="5">
      <t>タントウシャ</t>
    </rPh>
    <rPh sb="6" eb="9">
      <t>レンラクサキ</t>
    </rPh>
    <rPh sb="10" eb="12">
      <t>ニュウリョク</t>
    </rPh>
    <phoneticPr fontId="2"/>
  </si>
  <si>
    <t>記入者担当者の氏名が入力されているか</t>
    <rPh sb="0" eb="2">
      <t>キニュウ</t>
    </rPh>
    <rPh sb="2" eb="3">
      <t>シャ</t>
    </rPh>
    <rPh sb="3" eb="6">
      <t>タントウシャ</t>
    </rPh>
    <rPh sb="7" eb="9">
      <t>シメイ</t>
    </rPh>
    <rPh sb="10" eb="12">
      <t>ニュウリョク</t>
    </rPh>
    <phoneticPr fontId="2"/>
  </si>
  <si>
    <t>ﾌﾘｶﾞﾅ</t>
    <phoneticPr fontId="2"/>
  </si>
  <si>
    <t>　</t>
  </si>
  <si>
    <t>① 地域密着型通所介護を位置付けた居宅サービス計画数</t>
    <rPh sb="2" eb="4">
      <t>チイキ</t>
    </rPh>
    <rPh sb="4" eb="7">
      <t>ミッチャクガタ</t>
    </rPh>
    <rPh sb="7" eb="9">
      <t>ツウショ</t>
    </rPh>
    <rPh sb="9" eb="11">
      <t>カイゴ</t>
    </rPh>
    <rPh sb="12" eb="15">
      <t>イチヅ</t>
    </rPh>
    <rPh sb="17" eb="19">
      <t>キョタク</t>
    </rPh>
    <rPh sb="23" eb="25">
      <t>ケイカク</t>
    </rPh>
    <rPh sb="25" eb="26">
      <t>スウ</t>
    </rPh>
    <phoneticPr fontId="2"/>
  </si>
  <si>
    <t>　佐賀中部広域連合長　　様</t>
    <rPh sb="1" eb="3">
      <t>サガ</t>
    </rPh>
    <rPh sb="3" eb="5">
      <t>チュウブ</t>
    </rPh>
    <rPh sb="5" eb="7">
      <t>コウイキ</t>
    </rPh>
    <rPh sb="7" eb="9">
      <t>レンゴウ</t>
    </rPh>
    <rPh sb="9" eb="10">
      <t>チョウ</t>
    </rPh>
    <rPh sb="12" eb="13">
      <t>サマ</t>
    </rPh>
    <phoneticPr fontId="2"/>
  </si>
  <si>
    <t>2.通所介護</t>
    <rPh sb="2" eb="4">
      <t>ツウショ</t>
    </rPh>
    <rPh sb="4" eb="6">
      <t>カイゴ</t>
    </rPh>
    <phoneticPr fontId="2"/>
  </si>
  <si>
    <t>3.福祉用具貸与</t>
    <phoneticPr fontId="2"/>
  </si>
  <si>
    <t>4.地域密着型通所介護</t>
    <rPh sb="2" eb="4">
      <t>チイキ</t>
    </rPh>
    <rPh sb="4" eb="7">
      <t>ミッチャクガタ</t>
    </rPh>
    <rPh sb="7" eb="9">
      <t>ツウショ</t>
    </rPh>
    <rPh sb="9" eb="11">
      <t>カイゴ</t>
    </rPh>
    <phoneticPr fontId="2"/>
  </si>
  <si>
    <t>令和</t>
    <rPh sb="0" eb="2">
      <t>レイワ</t>
    </rPh>
    <phoneticPr fontId="2"/>
  </si>
  <si>
    <t>オ</t>
    <phoneticPr fontId="2"/>
  </si>
  <si>
    <t>AからCを除いた数（A-C）</t>
    <rPh sb="5" eb="6">
      <t>ノゾ</t>
    </rPh>
    <rPh sb="8" eb="9">
      <t>スウ</t>
    </rPh>
    <phoneticPr fontId="2"/>
  </si>
  <si>
    <t>BからCを除いた数（B-C）</t>
    <rPh sb="5" eb="6">
      <t>ノゾ</t>
    </rPh>
    <rPh sb="8" eb="9">
      <t>スウ</t>
    </rPh>
    <phoneticPr fontId="2"/>
  </si>
  <si>
    <t>訪問介護を位置付けた居宅サービス計画数（様式1-1-①）</t>
    <rPh sb="0" eb="2">
      <t>ホウモン</t>
    </rPh>
    <rPh sb="2" eb="4">
      <t>カイゴ</t>
    </rPh>
    <rPh sb="5" eb="8">
      <t>イチヅ</t>
    </rPh>
    <rPh sb="10" eb="12">
      <t>キョタク</t>
    </rPh>
    <rPh sb="16" eb="18">
      <t>ケイカク</t>
    </rPh>
    <rPh sb="18" eb="19">
      <t>スウ</t>
    </rPh>
    <phoneticPr fontId="2"/>
  </si>
  <si>
    <t>紹介率最高法人を位置付けた居宅サービス計画数（様式1-1-②）</t>
    <phoneticPr fontId="2"/>
  </si>
  <si>
    <t>■４．地域密着型通所介護　</t>
    <rPh sb="3" eb="12">
      <t>チイキミッチャクガタツウショカイゴ</t>
    </rPh>
    <phoneticPr fontId="2"/>
  </si>
  <si>
    <t>■２．通所介護　　</t>
    <rPh sb="3" eb="5">
      <t>ツウショ</t>
    </rPh>
    <rPh sb="5" eb="7">
      <t>カイゴ</t>
    </rPh>
    <phoneticPr fontId="2"/>
  </si>
  <si>
    <t>■１．訪問介護　　</t>
    <rPh sb="3" eb="5">
      <t>ホウモン</t>
    </rPh>
    <rPh sb="5" eb="7">
      <t>カイゴ</t>
    </rPh>
    <phoneticPr fontId="2"/>
  </si>
  <si>
    <t>■３．福祉用具貸与　　</t>
    <rPh sb="3" eb="9">
      <t>フクシヨウグタイヨ</t>
    </rPh>
    <phoneticPr fontId="2"/>
  </si>
  <si>
    <t>通所介護を位置付けた居宅サービス計画数（様式1-2-①）</t>
    <rPh sb="0" eb="2">
      <t>ツウショ</t>
    </rPh>
    <rPh sb="2" eb="4">
      <t>カイゴ</t>
    </rPh>
    <rPh sb="5" eb="8">
      <t>イチヅ</t>
    </rPh>
    <rPh sb="10" eb="12">
      <t>キョタク</t>
    </rPh>
    <rPh sb="16" eb="18">
      <t>ケイカク</t>
    </rPh>
    <rPh sb="18" eb="19">
      <t>スウ</t>
    </rPh>
    <phoneticPr fontId="2"/>
  </si>
  <si>
    <t>紹介率最高法人を位置付けた居宅サービス計画数（様式1-2-②）</t>
    <phoneticPr fontId="2"/>
  </si>
  <si>
    <t>① 通所介護を位置付けた居宅サービス計画数</t>
    <rPh sb="2" eb="6">
      <t>ツウショカイゴ</t>
    </rPh>
    <rPh sb="7" eb="10">
      <t>イチヅ</t>
    </rPh>
    <rPh sb="12" eb="14">
      <t>キョタク</t>
    </rPh>
    <rPh sb="18" eb="20">
      <t>ケイカク</t>
    </rPh>
    <rPh sb="20" eb="21">
      <t>スウ</t>
    </rPh>
    <phoneticPr fontId="2"/>
  </si>
  <si>
    <t>福祉用具貸与を位置付けた居宅サービス計画数（様式1-3-①）</t>
    <rPh sb="0" eb="4">
      <t>フクシヨウグ</t>
    </rPh>
    <rPh sb="4" eb="6">
      <t>タイヨ</t>
    </rPh>
    <rPh sb="7" eb="10">
      <t>イチヅ</t>
    </rPh>
    <rPh sb="12" eb="14">
      <t>キョタク</t>
    </rPh>
    <rPh sb="18" eb="20">
      <t>ケイカク</t>
    </rPh>
    <rPh sb="20" eb="21">
      <t>スウ</t>
    </rPh>
    <phoneticPr fontId="2"/>
  </si>
  <si>
    <t>紹介率最高法人を位置付けた居宅サービス計画数（様式1-3-②）</t>
    <phoneticPr fontId="2"/>
  </si>
  <si>
    <t>地域密着型通所介護を位置付けた居宅サービス計画数（様式1-4-①）</t>
    <rPh sb="0" eb="7">
      <t>チイキミッチャクガタツウショ</t>
    </rPh>
    <rPh sb="7" eb="9">
      <t>カイゴ</t>
    </rPh>
    <rPh sb="10" eb="13">
      <t>イチヅ</t>
    </rPh>
    <rPh sb="15" eb="17">
      <t>キョタク</t>
    </rPh>
    <rPh sb="21" eb="23">
      <t>ケイカク</t>
    </rPh>
    <rPh sb="23" eb="24">
      <t>スウ</t>
    </rPh>
    <phoneticPr fontId="2"/>
  </si>
  <si>
    <t>紹介率最高法人を位置付けた居宅サービス計画数（様式1-4-②）</t>
    <phoneticPr fontId="2"/>
  </si>
  <si>
    <t>(E/D)</t>
    <phoneticPr fontId="2"/>
  </si>
  <si>
    <r>
      <t xml:space="preserve">割合
</t>
    </r>
    <r>
      <rPr>
        <sz val="9"/>
        <rFont val="Noto Sans JP"/>
        <family val="3"/>
        <charset val="128"/>
      </rPr>
      <t>（②/①）</t>
    </r>
    <rPh sb="0" eb="2">
      <t>ワリアイ</t>
    </rPh>
    <phoneticPr fontId="2"/>
  </si>
  <si>
    <r>
      <t>該当条項</t>
    </r>
    <r>
      <rPr>
        <sz val="9"/>
        <rFont val="Noto Sans JP"/>
        <family val="3"/>
        <charset val="128"/>
      </rPr>
      <t>（事務処理要領の2（10）から選択）</t>
    </r>
    <rPh sb="5" eb="7">
      <t>ジム</t>
    </rPh>
    <rPh sb="7" eb="9">
      <t>ショリ</t>
    </rPh>
    <rPh sb="9" eb="11">
      <t>ヨウリョウ</t>
    </rPh>
    <phoneticPr fontId="2"/>
  </si>
  <si>
    <r>
      <t>特定事業所集中状況再計算結果報告書</t>
    </r>
    <r>
      <rPr>
        <sz val="11"/>
        <rFont val="Noto Sans JP"/>
        <family val="3"/>
        <charset val="128"/>
      </rPr>
      <t>（令和７年度後期分）</t>
    </r>
    <rPh sb="18" eb="20">
      <t>レイワ</t>
    </rPh>
    <rPh sb="21" eb="23">
      <t>ネンド</t>
    </rPh>
    <rPh sb="23" eb="25">
      <t>コウキ</t>
    </rPh>
    <rPh sb="25" eb="26">
      <t>ブン</t>
    </rPh>
    <phoneticPr fontId="2"/>
  </si>
  <si>
    <t>９月</t>
    <rPh sb="1" eb="2">
      <t>ガツ</t>
    </rPh>
    <phoneticPr fontId="2"/>
  </si>
  <si>
    <t>10月</t>
    <phoneticPr fontId="2"/>
  </si>
  <si>
    <t>11月</t>
    <phoneticPr fontId="2"/>
  </si>
  <si>
    <t>12月</t>
    <phoneticPr fontId="2"/>
  </si>
  <si>
    <t>１月</t>
    <phoneticPr fontId="2"/>
  </si>
  <si>
    <t>２月</t>
    <phoneticPr fontId="2"/>
  </si>
  <si>
    <t>10月</t>
    <rPh sb="2" eb="3">
      <t>ガツ</t>
    </rPh>
    <phoneticPr fontId="2"/>
  </si>
  <si>
    <t>Bのうち、オ・カに該当する居宅サービス計画数</t>
    <rPh sb="9" eb="11">
      <t>ガイトウ</t>
    </rPh>
    <rPh sb="13" eb="15">
      <t>キョタク</t>
    </rPh>
    <rPh sb="19" eb="21">
      <t>ケイカク</t>
    </rPh>
    <rPh sb="21" eb="22">
      <t>スウ</t>
    </rPh>
    <phoneticPr fontId="2"/>
  </si>
  <si>
    <t>カ</t>
    <phoneticPr fontId="2"/>
  </si>
  <si>
    <t>その他正当な理由があると認められる場合</t>
    <rPh sb="2" eb="3">
      <t>タ</t>
    </rPh>
    <rPh sb="3" eb="5">
      <t>セイトウ</t>
    </rPh>
    <rPh sb="6" eb="8">
      <t>リユウ</t>
    </rPh>
    <rPh sb="12" eb="13">
      <t>ミト</t>
    </rPh>
    <rPh sb="17" eb="19">
      <t>バアイ</t>
    </rPh>
    <phoneticPr fontId="2"/>
  </si>
  <si>
    <t>令和７年度後期　居宅介護支援における特定事業所集中状況届出書</t>
    <rPh sb="0" eb="2">
      <t>レイワ</t>
    </rPh>
    <rPh sb="3" eb="5">
      <t>ネンド</t>
    </rPh>
    <rPh sb="5" eb="7">
      <t>コウキ</t>
    </rPh>
    <rPh sb="17" eb="19">
      <t>トクテイ</t>
    </rPh>
    <rPh sb="19" eb="22">
      <t>ジギョウショ</t>
    </rPh>
    <rPh sb="22" eb="24">
      <t>シュウチュウ</t>
    </rPh>
    <rPh sb="24" eb="26">
      <t>ジョウキョウ</t>
    </rPh>
    <rPh sb="26" eb="29">
      <t>トドケデショ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</si>
</sst>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
    <numFmt numFmtId="178" formatCode="0.0%"/>
  </numFmts>
  <fonts count="19">
    <font>
      <sz val="12"/>
      <name val="ＭＳ Ｐゴシック"/>
      <family val="3"/>
      <charset val="128"/>
    </font>
    <font>
      <sz val="11"/>
      <name val="ＭＳ Ｐゴシック"/>
      <family val="3"/>
      <charset val="128"/>
    </font>
    <font>
      <sz val="6"/>
      <name val="ＭＳ Ｐゴシック"/>
      <family val="3"/>
      <charset val="128"/>
    </font>
    <font>
      <sz val="9"/>
      <color indexed="81"/>
      <name val="Meiryo UI"/>
      <family val="3"/>
      <charset val="128"/>
    </font>
    <font>
      <sz val="8"/>
      <color indexed="81"/>
      <name val="MS P ゴシック"/>
      <family val="3"/>
      <charset val="128"/>
    </font>
    <font>
      <b/>
      <sz val="9"/>
      <color indexed="81"/>
      <name val="Meiryo UI"/>
      <family val="3"/>
      <charset val="128"/>
    </font>
    <font>
      <sz val="9"/>
      <color indexed="81"/>
      <name val="メイリオ"/>
      <family val="3"/>
      <charset val="128"/>
    </font>
    <font>
      <sz val="11"/>
      <color rgb="FFFF0000"/>
      <name val="Noto Sans JP"/>
      <family val="3"/>
      <charset val="128"/>
    </font>
    <font>
      <sz val="11"/>
      <name val="Noto Sans JP"/>
      <family val="3"/>
      <charset val="128"/>
    </font>
    <font>
      <sz val="10"/>
      <name val="Noto Sans JP"/>
      <family val="3"/>
      <charset val="128"/>
    </font>
    <font>
      <sz val="10"/>
      <color rgb="FFFF0000"/>
      <name val="Noto Sans JP"/>
      <family val="3"/>
      <charset val="128"/>
    </font>
    <font>
      <sz val="12"/>
      <name val="Noto Sans JP"/>
      <family val="3"/>
      <charset val="128"/>
    </font>
    <font>
      <b/>
      <sz val="10"/>
      <color theme="1"/>
      <name val="Noto Sans JP"/>
      <family val="3"/>
      <charset val="128"/>
    </font>
    <font>
      <sz val="10"/>
      <color theme="1"/>
      <name val="Noto Sans JP"/>
      <family val="3"/>
      <charset val="128"/>
    </font>
    <font>
      <sz val="9"/>
      <name val="Noto Sans JP"/>
      <family val="3"/>
      <charset val="128"/>
    </font>
    <font>
      <b/>
      <sz val="11"/>
      <name val="Noto Sans JP"/>
      <family val="3"/>
      <charset val="128"/>
    </font>
    <font>
      <b/>
      <sz val="10"/>
      <color rgb="FFFF0000"/>
      <name val="Noto Sans JP"/>
      <family val="3"/>
      <charset val="128"/>
    </font>
    <font>
      <b/>
      <u/>
      <sz val="11"/>
      <name val="Noto Sans JP"/>
      <family val="3"/>
      <charset val="128"/>
    </font>
    <font>
      <sz val="9"/>
      <color indexed="81"/>
      <name val="Noto Sans JP"/>
      <family val="3"/>
      <charset val="128"/>
    </font>
  </fonts>
  <fills count="5">
    <fill>
      <patternFill patternType="none"/>
    </fill>
    <fill>
      <patternFill patternType="gray125"/>
    </fill>
    <fill>
      <patternFill patternType="solid">
        <fgColor indexed="9"/>
        <bgColor indexed="64"/>
      </patternFill>
    </fill>
    <fill>
      <patternFill patternType="solid">
        <fgColor theme="8" tint="0.59999389629810485"/>
        <bgColor indexed="64"/>
      </patternFill>
    </fill>
    <fill>
      <patternFill patternType="solid">
        <fgColor rgb="FFFFCCCC"/>
        <bgColor indexed="64"/>
      </patternFill>
    </fill>
  </fills>
  <borders count="53">
    <border>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uble">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top style="medium">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s>
  <cellStyleXfs count="3">
    <xf numFmtId="0" fontId="0" fillId="0" borderId="0" applyBorder="0"/>
    <xf numFmtId="9" fontId="1" fillId="0" borderId="0" applyFont="0" applyFill="0" applyBorder="0" applyAlignment="0" applyProtection="0"/>
    <xf numFmtId="38" fontId="1" fillId="0" borderId="0" applyFont="0" applyFill="0" applyBorder="0" applyAlignment="0" applyProtection="0"/>
  </cellStyleXfs>
  <cellXfs count="226">
    <xf numFmtId="0" fontId="0" fillId="0" borderId="0" xfId="0"/>
    <xf numFmtId="0" fontId="7" fillId="0" borderId="0" xfId="0" applyFont="1" applyAlignment="1">
      <alignment vertical="center"/>
    </xf>
    <xf numFmtId="0" fontId="8" fillId="0" borderId="0" xfId="0" applyFont="1" applyAlignment="1">
      <alignment vertical="center"/>
    </xf>
    <xf numFmtId="0" fontId="9" fillId="2" borderId="0" xfId="0" applyFont="1" applyFill="1" applyAlignment="1">
      <alignment horizontal="right" vertical="center"/>
    </xf>
    <xf numFmtId="0" fontId="10" fillId="0" borderId="0" xfId="0" applyFont="1" applyAlignment="1">
      <alignment vertical="center"/>
    </xf>
    <xf numFmtId="0" fontId="8" fillId="0" borderId="0" xfId="0" applyFont="1" applyBorder="1" applyAlignment="1">
      <alignment vertical="center"/>
    </xf>
    <xf numFmtId="0" fontId="13" fillId="0" borderId="0" xfId="0" applyFont="1" applyBorder="1" applyAlignment="1">
      <alignment shrinkToFit="1"/>
    </xf>
    <xf numFmtId="0" fontId="13" fillId="0" borderId="0" xfId="0" applyFont="1" applyBorder="1" applyAlignment="1">
      <alignment horizontal="center" shrinkToFit="1"/>
    </xf>
    <xf numFmtId="0" fontId="8" fillId="0" borderId="0" xfId="0" applyFont="1" applyAlignment="1">
      <alignment horizontal="right" vertical="center"/>
    </xf>
    <xf numFmtId="0" fontId="8" fillId="0" borderId="0" xfId="0" applyFont="1" applyAlignment="1">
      <alignment horizontal="center" vertical="center" shrinkToFit="1"/>
    </xf>
    <xf numFmtId="0" fontId="10" fillId="0" borderId="0" xfId="0" applyFont="1" applyBorder="1" applyAlignment="1">
      <alignment vertical="center"/>
    </xf>
    <xf numFmtId="0" fontId="9" fillId="0" borderId="2" xfId="0" applyFont="1" applyBorder="1" applyAlignment="1">
      <alignment horizontal="center" vertical="center" shrinkToFit="1"/>
    </xf>
    <xf numFmtId="0" fontId="14" fillId="0" borderId="0" xfId="0" applyFont="1" applyAlignment="1">
      <alignment vertical="center" shrinkToFit="1"/>
    </xf>
    <xf numFmtId="0" fontId="9" fillId="0" borderId="0" xfId="0" applyFont="1" applyAlignment="1">
      <alignment vertical="center"/>
    </xf>
    <xf numFmtId="0" fontId="9" fillId="0" borderId="1" xfId="0" applyFont="1" applyBorder="1" applyAlignment="1">
      <alignment vertical="center"/>
    </xf>
    <xf numFmtId="0" fontId="7" fillId="0" borderId="0" xfId="0" applyFont="1" applyBorder="1" applyAlignment="1">
      <alignment vertical="center"/>
    </xf>
    <xf numFmtId="0" fontId="13" fillId="0" borderId="14" xfId="0" applyFont="1" applyBorder="1" applyAlignment="1">
      <alignment shrinkToFit="1"/>
    </xf>
    <xf numFmtId="0" fontId="13" fillId="0" borderId="14" xfId="0" applyFont="1" applyBorder="1" applyAlignment="1">
      <alignment horizontal="center" shrinkToFit="1"/>
    </xf>
    <xf numFmtId="0" fontId="7" fillId="0" borderId="0" xfId="0" applyFont="1" applyBorder="1"/>
    <xf numFmtId="0" fontId="10" fillId="0" borderId="0" xfId="0" applyFont="1" applyBorder="1"/>
    <xf numFmtId="0" fontId="9" fillId="0" borderId="12" xfId="0" applyFont="1" applyBorder="1"/>
    <xf numFmtId="0" fontId="9" fillId="0" borderId="0" xfId="0" applyFont="1" applyBorder="1"/>
    <xf numFmtId="0" fontId="9" fillId="0" borderId="1" xfId="0" applyFont="1" applyBorder="1"/>
    <xf numFmtId="0" fontId="9" fillId="0" borderId="13" xfId="0" applyFont="1" applyBorder="1"/>
    <xf numFmtId="0" fontId="9" fillId="0" borderId="9" xfId="0" applyFont="1" applyBorder="1"/>
    <xf numFmtId="0" fontId="9" fillId="0" borderId="15" xfId="0" applyFont="1" applyBorder="1"/>
    <xf numFmtId="0" fontId="9" fillId="0" borderId="12" xfId="0" applyFont="1" applyBorder="1" applyAlignment="1">
      <alignment vertical="center" wrapText="1"/>
    </xf>
    <xf numFmtId="0" fontId="9" fillId="0" borderId="13" xfId="0" applyFont="1" applyBorder="1" applyAlignment="1">
      <alignment vertical="center" wrapText="1"/>
    </xf>
    <xf numFmtId="0" fontId="8" fillId="0" borderId="0" xfId="0" applyFont="1" applyAlignment="1">
      <alignment horizontal="left" vertical="top"/>
    </xf>
    <xf numFmtId="0" fontId="9" fillId="0" borderId="0" xfId="0" applyFont="1" applyAlignment="1">
      <alignment horizontal="right" vertical="center"/>
    </xf>
    <xf numFmtId="0" fontId="11" fillId="0" borderId="0" xfId="0" applyFont="1" applyAlignment="1">
      <alignment horizontal="center" vertical="top"/>
    </xf>
    <xf numFmtId="0" fontId="12" fillId="0" borderId="0" xfId="0" applyFont="1" applyAlignment="1">
      <alignment vertical="center"/>
    </xf>
    <xf numFmtId="0" fontId="13" fillId="0" borderId="0" xfId="0" applyFont="1" applyBorder="1" applyAlignment="1">
      <alignment horizontal="right" vertical="top"/>
    </xf>
    <xf numFmtId="0" fontId="13" fillId="0" borderId="0" xfId="0" applyFont="1" applyBorder="1" applyAlignment="1">
      <alignment vertical="top" wrapText="1"/>
    </xf>
    <xf numFmtId="0" fontId="15" fillId="4" borderId="10" xfId="0" applyFont="1" applyFill="1" applyBorder="1" applyAlignment="1">
      <alignment vertical="center"/>
    </xf>
    <xf numFmtId="0" fontId="15" fillId="4" borderId="2" xfId="0" applyFont="1" applyFill="1" applyBorder="1" applyAlignment="1">
      <alignment vertical="center"/>
    </xf>
    <xf numFmtId="0" fontId="15" fillId="4" borderId="3" xfId="0" applyFont="1" applyFill="1" applyBorder="1" applyAlignment="1">
      <alignment vertical="center"/>
    </xf>
    <xf numFmtId="0" fontId="17" fillId="0" borderId="0" xfId="0" applyFont="1" applyAlignment="1">
      <alignment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9" fillId="0" borderId="14" xfId="0" applyFont="1" applyBorder="1" applyAlignment="1">
      <alignment horizontal="center" vertical="center"/>
    </xf>
    <xf numFmtId="0" fontId="13" fillId="0" borderId="7" xfId="0" applyFont="1" applyBorder="1" applyAlignment="1">
      <alignment horizontal="center" vertical="center" shrinkToFit="1"/>
    </xf>
    <xf numFmtId="0" fontId="13" fillId="0" borderId="2" xfId="0" applyFont="1" applyBorder="1" applyAlignment="1">
      <alignment horizontal="center" vertical="center" shrinkToFit="1"/>
    </xf>
    <xf numFmtId="0" fontId="10" fillId="0" borderId="0" xfId="0" applyFont="1" applyBorder="1" applyAlignment="1">
      <alignment horizontal="center" vertical="center"/>
    </xf>
    <xf numFmtId="0" fontId="10" fillId="0" borderId="0" xfId="0" applyFont="1" applyBorder="1" applyAlignment="1">
      <alignment vertical="center" wrapText="1"/>
    </xf>
    <xf numFmtId="176" fontId="10" fillId="0" borderId="0" xfId="0" applyNumberFormat="1" applyFont="1" applyBorder="1" applyAlignment="1">
      <alignment horizontal="center" vertical="center"/>
    </xf>
    <xf numFmtId="176" fontId="10" fillId="0" borderId="0" xfId="0" applyNumberFormat="1" applyFont="1" applyBorder="1" applyAlignment="1">
      <alignment horizontal="right"/>
    </xf>
    <xf numFmtId="0" fontId="10" fillId="0" borderId="6"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9" fillId="0" borderId="7" xfId="0" applyFont="1" applyBorder="1" applyAlignment="1">
      <alignment horizontal="center" vertical="center" shrinkToFit="1"/>
    </xf>
    <xf numFmtId="0" fontId="13" fillId="0" borderId="0" xfId="0" applyFont="1" applyBorder="1" applyAlignment="1" applyProtection="1">
      <alignment vertical="top" wrapText="1"/>
      <protection locked="0"/>
    </xf>
    <xf numFmtId="0" fontId="9" fillId="0" borderId="24" xfId="0" applyFont="1" applyBorder="1" applyAlignment="1">
      <alignment vertical="center"/>
    </xf>
    <xf numFmtId="0" fontId="9" fillId="0" borderId="14" xfId="0" applyFont="1" applyBorder="1" applyAlignment="1">
      <alignment vertical="center"/>
    </xf>
    <xf numFmtId="0" fontId="9" fillId="0" borderId="29" xfId="0" applyFont="1" applyBorder="1" applyAlignment="1">
      <alignment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3" borderId="33" xfId="0" applyFont="1" applyFill="1" applyBorder="1" applyAlignment="1" applyProtection="1">
      <alignment vertical="center" shrinkToFit="1"/>
      <protection locked="0"/>
    </xf>
    <xf numFmtId="0" fontId="9" fillId="3" borderId="19" xfId="0" applyFont="1" applyFill="1" applyBorder="1" applyAlignment="1" applyProtection="1">
      <alignment vertical="center" shrinkToFit="1"/>
      <protection locked="0"/>
    </xf>
    <xf numFmtId="0" fontId="9" fillId="3" borderId="20" xfId="0" applyFont="1" applyFill="1" applyBorder="1" applyAlignment="1" applyProtection="1">
      <alignment vertical="center" shrinkToFit="1"/>
      <protection locked="0"/>
    </xf>
    <xf numFmtId="0" fontId="9" fillId="3" borderId="34" xfId="0" applyFont="1" applyFill="1" applyBorder="1" applyAlignment="1" applyProtection="1">
      <alignment vertical="center" shrinkToFit="1"/>
      <protection locked="0"/>
    </xf>
    <xf numFmtId="0" fontId="9" fillId="3" borderId="35" xfId="0" applyFont="1" applyFill="1" applyBorder="1" applyAlignment="1" applyProtection="1">
      <alignment vertical="center" shrinkToFit="1"/>
      <protection locked="0"/>
    </xf>
    <xf numFmtId="0" fontId="9" fillId="3" borderId="36" xfId="0" applyFont="1" applyFill="1" applyBorder="1" applyAlignment="1" applyProtection="1">
      <alignment vertical="center" shrinkToFit="1"/>
      <protection locked="0"/>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3" borderId="21" xfId="0" applyFont="1" applyFill="1" applyBorder="1" applyAlignment="1" applyProtection="1">
      <alignment vertical="center" shrinkToFit="1"/>
      <protection locked="0"/>
    </xf>
    <xf numFmtId="0" fontId="9" fillId="3" borderId="22" xfId="0" applyFont="1" applyFill="1" applyBorder="1" applyAlignment="1" applyProtection="1">
      <alignment vertical="center" shrinkToFit="1"/>
      <protection locked="0"/>
    </xf>
    <xf numFmtId="0" fontId="9" fillId="3" borderId="23" xfId="0" applyFont="1" applyFill="1" applyBorder="1" applyAlignment="1" applyProtection="1">
      <alignment vertical="center" shrinkToFit="1"/>
      <protection locked="0"/>
    </xf>
    <xf numFmtId="0" fontId="13" fillId="0" borderId="0" xfId="0" applyFont="1" applyBorder="1" applyAlignment="1">
      <alignment horizontal="center" shrinkToFit="1"/>
    </xf>
    <xf numFmtId="0" fontId="9" fillId="0" borderId="11" xfId="0" applyFont="1" applyBorder="1" applyAlignment="1">
      <alignment horizontal="center" vertical="center" wrapText="1"/>
    </xf>
    <xf numFmtId="0" fontId="9" fillId="3" borderId="14" xfId="0" applyFont="1" applyFill="1" applyBorder="1" applyAlignment="1" applyProtection="1">
      <alignment vertical="top" wrapText="1"/>
      <protection locked="0"/>
    </xf>
    <xf numFmtId="0" fontId="9" fillId="3" borderId="29" xfId="0" applyFont="1" applyFill="1" applyBorder="1" applyAlignment="1" applyProtection="1">
      <alignment vertical="top" wrapText="1"/>
      <protection locked="0"/>
    </xf>
    <xf numFmtId="0" fontId="9" fillId="3" borderId="9" xfId="0" applyFont="1" applyFill="1" applyBorder="1" applyAlignment="1" applyProtection="1">
      <alignment vertical="top" wrapText="1"/>
      <protection locked="0"/>
    </xf>
    <xf numFmtId="0" fontId="9" fillId="3" borderId="15" xfId="0" applyFont="1" applyFill="1" applyBorder="1" applyAlignment="1" applyProtection="1">
      <alignment vertical="top" wrapText="1"/>
      <protection locked="0"/>
    </xf>
    <xf numFmtId="0" fontId="13" fillId="0" borderId="0" xfId="0" applyFont="1" applyBorder="1" applyAlignment="1">
      <alignment shrinkToFit="1"/>
    </xf>
    <xf numFmtId="0" fontId="16" fillId="0" borderId="0" xfId="0" applyFont="1" applyBorder="1" applyAlignment="1">
      <alignment shrinkToFit="1"/>
    </xf>
    <xf numFmtId="0" fontId="9" fillId="3" borderId="11" xfId="0" applyFont="1" applyFill="1" applyBorder="1" applyAlignment="1" applyProtection="1">
      <alignment horizontal="center" vertical="center" shrinkToFit="1"/>
      <protection locked="0"/>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25" xfId="0" applyFont="1" applyBorder="1" applyAlignment="1">
      <alignment horizontal="center" vertical="center"/>
    </xf>
    <xf numFmtId="0" fontId="9" fillId="3" borderId="24" xfId="0" applyFont="1" applyFill="1" applyBorder="1" applyAlignment="1" applyProtection="1">
      <alignment horizontal="center" vertical="center" shrinkToFit="1"/>
      <protection locked="0"/>
    </xf>
    <xf numFmtId="0" fontId="9" fillId="3" borderId="14" xfId="0" applyFont="1" applyFill="1" applyBorder="1" applyAlignment="1" applyProtection="1">
      <alignment horizontal="center" vertical="center" shrinkToFit="1"/>
      <protection locked="0"/>
    </xf>
    <xf numFmtId="0" fontId="9" fillId="0" borderId="10"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10" xfId="0" applyFont="1" applyBorder="1" applyAlignment="1">
      <alignment vertical="center" shrinkToFit="1"/>
    </xf>
    <xf numFmtId="0" fontId="9" fillId="0" borderId="2" xfId="0" applyFont="1" applyBorder="1" applyAlignment="1">
      <alignment vertical="center" shrinkToFit="1"/>
    </xf>
    <xf numFmtId="0" fontId="9" fillId="0" borderId="3" xfId="0" applyFont="1" applyBorder="1" applyAlignment="1">
      <alignment vertical="center" shrinkToFit="1"/>
    </xf>
    <xf numFmtId="0" fontId="9" fillId="3" borderId="26" xfId="0" applyFont="1" applyFill="1" applyBorder="1" applyAlignment="1" applyProtection="1">
      <alignment horizontal="center" vertical="center" shrinkToFit="1"/>
      <protection locked="0"/>
    </xf>
    <xf numFmtId="0" fontId="9" fillId="3" borderId="27" xfId="0" applyFont="1" applyFill="1" applyBorder="1" applyAlignment="1" applyProtection="1">
      <alignment horizontal="center" vertical="center" shrinkToFit="1"/>
      <protection locked="0"/>
    </xf>
    <xf numFmtId="0" fontId="9" fillId="3" borderId="28" xfId="0" applyFont="1" applyFill="1" applyBorder="1" applyAlignment="1" applyProtection="1">
      <alignment horizontal="center" vertical="center" shrinkToFit="1"/>
      <protection locked="0"/>
    </xf>
    <xf numFmtId="0" fontId="9" fillId="0" borderId="11" xfId="0" applyFont="1" applyBorder="1" applyAlignment="1">
      <alignment horizontal="center" vertical="center" shrinkToFit="1"/>
    </xf>
    <xf numFmtId="178" fontId="9" fillId="0" borderId="11" xfId="0" applyNumberFormat="1" applyFont="1" applyBorder="1" applyAlignment="1">
      <alignment horizontal="center" vertical="center" shrinkToFit="1"/>
    </xf>
    <xf numFmtId="0" fontId="15" fillId="4" borderId="10" xfId="0" applyFont="1" applyFill="1" applyBorder="1" applyAlignment="1">
      <alignment vertical="center" wrapText="1" shrinkToFit="1"/>
    </xf>
    <xf numFmtId="0" fontId="15" fillId="4" borderId="2" xfId="0" applyFont="1" applyFill="1" applyBorder="1" applyAlignment="1">
      <alignment vertical="center" shrinkToFit="1"/>
    </xf>
    <xf numFmtId="0" fontId="15" fillId="4" borderId="3" xfId="0" applyFont="1" applyFill="1" applyBorder="1" applyAlignment="1">
      <alignment vertical="center" shrinkToFit="1"/>
    </xf>
    <xf numFmtId="0" fontId="9" fillId="0" borderId="52" xfId="0" applyFont="1" applyBorder="1" applyAlignment="1">
      <alignment horizontal="center" vertical="center" shrinkToFit="1"/>
    </xf>
    <xf numFmtId="0" fontId="9" fillId="0" borderId="49"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1" xfId="0" applyFont="1" applyBorder="1" applyAlignment="1">
      <alignment horizontal="center" vertical="center" wrapText="1" shrinkToFi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3" borderId="27" xfId="0" applyFont="1" applyFill="1" applyBorder="1" applyAlignment="1" applyProtection="1">
      <alignment vertical="center" shrinkToFit="1"/>
      <protection locked="0"/>
    </xf>
    <xf numFmtId="0" fontId="9" fillId="3" borderId="28" xfId="0" applyFont="1" applyFill="1" applyBorder="1" applyAlignment="1" applyProtection="1">
      <alignment vertical="center" shrinkToFit="1"/>
      <protection locked="0"/>
    </xf>
    <xf numFmtId="0" fontId="9" fillId="0" borderId="27" xfId="0" applyFont="1" applyBorder="1" applyAlignment="1">
      <alignment horizontal="center" vertical="center"/>
    </xf>
    <xf numFmtId="0" fontId="9" fillId="0" borderId="28" xfId="0" applyFont="1" applyBorder="1" applyAlignment="1">
      <alignment horizontal="center" vertical="center"/>
    </xf>
    <xf numFmtId="177" fontId="9" fillId="0" borderId="10" xfId="0" applyNumberFormat="1" applyFont="1" applyBorder="1" applyAlignment="1">
      <alignment vertical="center" shrinkToFit="1"/>
    </xf>
    <xf numFmtId="177" fontId="9" fillId="0" borderId="2" xfId="0" applyNumberFormat="1" applyFont="1" applyBorder="1" applyAlignment="1">
      <alignment vertical="center" shrinkToFit="1"/>
    </xf>
    <xf numFmtId="177" fontId="9" fillId="0" borderId="3" xfId="0" applyNumberFormat="1" applyFont="1" applyBorder="1" applyAlignment="1">
      <alignment vertical="center" shrinkToFit="1"/>
    </xf>
    <xf numFmtId="0" fontId="11" fillId="0" borderId="0" xfId="0" applyFont="1" applyAlignment="1">
      <alignment horizontal="center" vertical="center"/>
    </xf>
    <xf numFmtId="0" fontId="9" fillId="0" borderId="24"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5" xfId="0" applyFont="1" applyBorder="1" applyAlignment="1">
      <alignment horizontal="center" vertical="center" shrinkToFit="1"/>
    </xf>
    <xf numFmtId="0" fontId="8" fillId="0" borderId="0" xfId="0" applyFont="1" applyAlignment="1">
      <alignment horizontal="left" vertical="center"/>
    </xf>
    <xf numFmtId="0" fontId="8" fillId="0" borderId="0" xfId="0" applyFont="1" applyAlignment="1">
      <alignment vertical="center"/>
    </xf>
    <xf numFmtId="0" fontId="9" fillId="3" borderId="0" xfId="0" applyFont="1" applyFill="1" applyAlignment="1" applyProtection="1">
      <alignment horizontal="center" vertical="center"/>
      <protection locked="0"/>
    </xf>
    <xf numFmtId="0" fontId="8" fillId="0" borderId="0" xfId="0" applyFont="1" applyAlignment="1">
      <alignment horizontal="center" vertical="center" shrinkToFit="1"/>
    </xf>
    <xf numFmtId="0" fontId="8" fillId="3" borderId="0" xfId="0" applyFont="1" applyFill="1" applyAlignment="1" applyProtection="1">
      <alignment horizontal="center" vertical="center" shrinkToFit="1"/>
      <protection locked="0"/>
    </xf>
    <xf numFmtId="0" fontId="9" fillId="3" borderId="10" xfId="0" applyFont="1" applyFill="1" applyBorder="1" applyAlignment="1" applyProtection="1">
      <alignment horizontal="center" vertical="center" shrinkToFit="1"/>
      <protection locked="0"/>
    </xf>
    <xf numFmtId="0" fontId="9" fillId="3" borderId="2" xfId="0" applyFont="1" applyFill="1" applyBorder="1" applyAlignment="1" applyProtection="1">
      <alignment horizontal="center" vertical="center" shrinkToFit="1"/>
      <protection locked="0"/>
    </xf>
    <xf numFmtId="0" fontId="9" fillId="3" borderId="3" xfId="0" applyFont="1" applyFill="1" applyBorder="1" applyAlignment="1" applyProtection="1">
      <alignment horizontal="center" vertical="center" shrinkToFit="1"/>
      <protection locked="0"/>
    </xf>
    <xf numFmtId="0" fontId="9" fillId="3" borderId="10" xfId="0" applyFont="1" applyFill="1" applyBorder="1" applyAlignment="1" applyProtection="1">
      <alignment vertical="center"/>
      <protection locked="0"/>
    </xf>
    <xf numFmtId="0" fontId="9" fillId="3" borderId="2" xfId="0" applyFont="1" applyFill="1" applyBorder="1" applyAlignment="1" applyProtection="1">
      <alignment vertical="center"/>
      <protection locked="0"/>
    </xf>
    <xf numFmtId="0" fontId="9" fillId="3" borderId="3" xfId="0" applyFont="1" applyFill="1" applyBorder="1" applyAlignment="1" applyProtection="1">
      <alignment vertical="center"/>
      <protection locked="0"/>
    </xf>
    <xf numFmtId="0" fontId="9" fillId="3" borderId="11" xfId="0" applyFont="1" applyFill="1" applyBorder="1" applyAlignment="1" applyProtection="1">
      <alignment horizontal="center" vertical="center"/>
      <protection locked="0"/>
    </xf>
    <xf numFmtId="0" fontId="14" fillId="3" borderId="14" xfId="0" applyFont="1" applyFill="1" applyBorder="1" applyAlignment="1" applyProtection="1">
      <alignment horizontal="center" vertical="center" shrinkToFit="1"/>
      <protection locked="0"/>
    </xf>
    <xf numFmtId="0" fontId="14" fillId="0" borderId="24" xfId="0" applyFont="1" applyBorder="1" applyAlignment="1">
      <alignment horizontal="center" vertical="center" shrinkToFit="1"/>
    </xf>
    <xf numFmtId="0" fontId="14" fillId="0" borderId="14" xfId="0" applyFont="1" applyBorder="1" applyAlignment="1">
      <alignment horizontal="center" vertical="center" shrinkToFit="1"/>
    </xf>
    <xf numFmtId="0" fontId="9" fillId="3" borderId="29" xfId="0" applyFont="1" applyFill="1" applyBorder="1" applyAlignment="1" applyProtection="1">
      <alignment horizontal="center" vertical="center" shrinkToFit="1"/>
      <protection locked="0"/>
    </xf>
    <xf numFmtId="0" fontId="8" fillId="0" borderId="24" xfId="0" applyFont="1" applyBorder="1" applyAlignment="1">
      <alignment horizontal="center" vertical="center" wrapText="1"/>
    </xf>
    <xf numFmtId="0" fontId="8" fillId="0" borderId="14" xfId="0" applyFont="1" applyBorder="1" applyAlignment="1">
      <alignment horizontal="center" vertical="center"/>
    </xf>
    <xf numFmtId="0" fontId="8" fillId="0" borderId="29" xfId="0" applyFont="1" applyBorder="1" applyAlignment="1">
      <alignment horizontal="center" vertical="center"/>
    </xf>
    <xf numFmtId="0" fontId="8" fillId="0" borderId="13" xfId="0" applyFont="1" applyBorder="1" applyAlignment="1">
      <alignment horizontal="center" vertical="center"/>
    </xf>
    <xf numFmtId="0" fontId="8" fillId="0" borderId="9" xfId="0" applyFont="1" applyBorder="1" applyAlignment="1">
      <alignment horizontal="center" vertical="center"/>
    </xf>
    <xf numFmtId="0" fontId="8" fillId="0" borderId="15" xfId="0" applyFont="1" applyBorder="1" applyAlignment="1">
      <alignment horizontal="center" vertical="center"/>
    </xf>
    <xf numFmtId="49" fontId="14" fillId="3" borderId="14" xfId="0" applyNumberFormat="1" applyFont="1" applyFill="1" applyBorder="1" applyAlignment="1" applyProtection="1">
      <alignment horizontal="center" vertical="center" shrinkToFit="1"/>
      <protection locked="0"/>
    </xf>
    <xf numFmtId="0" fontId="9" fillId="0" borderId="33" xfId="0" applyFont="1" applyBorder="1" applyAlignment="1">
      <alignment horizontal="right" vertical="center"/>
    </xf>
    <xf numFmtId="0" fontId="9" fillId="0" borderId="19" xfId="0" applyFont="1" applyBorder="1" applyAlignment="1">
      <alignment horizontal="right" vertical="center"/>
    </xf>
    <xf numFmtId="0" fontId="15" fillId="4" borderId="10" xfId="0" applyFont="1" applyFill="1" applyBorder="1" applyAlignment="1">
      <alignment vertical="center" shrinkToFit="1"/>
    </xf>
    <xf numFmtId="0" fontId="9" fillId="0" borderId="24" xfId="0" applyFont="1" applyBorder="1" applyAlignment="1">
      <alignment vertical="center" shrinkToFit="1"/>
    </xf>
    <xf numFmtId="0" fontId="9" fillId="0" borderId="14" xfId="0" applyFont="1" applyBorder="1" applyAlignment="1">
      <alignment vertical="center" shrinkToFit="1"/>
    </xf>
    <xf numFmtId="0" fontId="9" fillId="0" borderId="10"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13" fillId="0" borderId="2" xfId="0" applyFont="1" applyBorder="1" applyAlignment="1">
      <alignment shrinkToFit="1"/>
    </xf>
    <xf numFmtId="0" fontId="13" fillId="0" borderId="9" xfId="0" applyFont="1" applyBorder="1" applyAlignment="1">
      <alignment shrinkToFit="1"/>
    </xf>
    <xf numFmtId="0" fontId="9" fillId="0" borderId="11" xfId="0" applyFont="1" applyBorder="1" applyAlignment="1">
      <alignment horizontal="center" vertical="center" textRotation="255" shrinkToFit="1"/>
    </xf>
    <xf numFmtId="0" fontId="9" fillId="0" borderId="52" xfId="0" applyFont="1" applyBorder="1" applyAlignment="1">
      <alignment horizontal="center" vertical="center"/>
    </xf>
    <xf numFmtId="0" fontId="9" fillId="3" borderId="26" xfId="0" applyFont="1" applyFill="1" applyBorder="1" applyAlignment="1" applyProtection="1">
      <alignment vertical="center" shrinkToFit="1"/>
      <protection locked="0"/>
    </xf>
    <xf numFmtId="0" fontId="9" fillId="0" borderId="25" xfId="0" applyFont="1" applyBorder="1" applyAlignment="1">
      <alignment horizontal="center" vertical="center" shrinkToFit="1"/>
    </xf>
    <xf numFmtId="0" fontId="12" fillId="0" borderId="37" xfId="0" applyFont="1" applyBorder="1" applyAlignment="1">
      <alignment horizontal="center"/>
    </xf>
    <xf numFmtId="0" fontId="13" fillId="0" borderId="9" xfId="0" applyFont="1" applyBorder="1" applyAlignment="1">
      <alignment horizontal="center" shrinkToFit="1"/>
    </xf>
    <xf numFmtId="0" fontId="13" fillId="0" borderId="2" xfId="0" applyFont="1" applyBorder="1" applyAlignment="1">
      <alignment horizontal="center" shrinkToFit="1"/>
    </xf>
    <xf numFmtId="0" fontId="12" fillId="0" borderId="37" xfId="0" applyFont="1" applyBorder="1"/>
    <xf numFmtId="0" fontId="9" fillId="3" borderId="19" xfId="0" applyFont="1" applyFill="1" applyBorder="1" applyAlignment="1" applyProtection="1">
      <alignment horizontal="left" vertical="center" shrinkToFit="1"/>
      <protection locked="0"/>
    </xf>
    <xf numFmtId="0" fontId="9" fillId="3" borderId="20" xfId="0" applyFont="1" applyFill="1" applyBorder="1" applyAlignment="1" applyProtection="1">
      <alignment horizontal="left" vertical="center" shrinkToFit="1"/>
      <protection locked="0"/>
    </xf>
    <xf numFmtId="0" fontId="9" fillId="0" borderId="21" xfId="0" applyFont="1" applyBorder="1" applyAlignment="1">
      <alignment vertical="center"/>
    </xf>
    <xf numFmtId="0" fontId="9" fillId="0" borderId="22" xfId="0" applyFont="1" applyBorder="1" applyAlignment="1">
      <alignment vertical="center"/>
    </xf>
    <xf numFmtId="0" fontId="9" fillId="0" borderId="16" xfId="0" applyFont="1" applyBorder="1" applyAlignment="1">
      <alignment horizontal="center" vertical="center" shrinkToFit="1"/>
    </xf>
    <xf numFmtId="0" fontId="9" fillId="3" borderId="8" xfId="0" applyFont="1" applyFill="1" applyBorder="1" applyAlignment="1" applyProtection="1">
      <alignment horizontal="center" vertical="center" shrinkToFit="1"/>
      <protection locked="0"/>
    </xf>
    <xf numFmtId="0" fontId="9" fillId="3" borderId="17" xfId="0" applyFont="1" applyFill="1" applyBorder="1" applyAlignment="1" applyProtection="1">
      <alignment horizontal="center" vertical="center" shrinkToFit="1"/>
      <protection locked="0"/>
    </xf>
    <xf numFmtId="0" fontId="9" fillId="3" borderId="18" xfId="0" applyFont="1" applyFill="1" applyBorder="1" applyAlignment="1" applyProtection="1">
      <alignment horizontal="center" vertical="center" shrinkToFit="1"/>
      <protection locked="0"/>
    </xf>
    <xf numFmtId="0" fontId="9" fillId="0" borderId="29" xfId="0" applyFont="1" applyBorder="1" applyAlignment="1">
      <alignment vertical="center" shrinkToFit="1"/>
    </xf>
    <xf numFmtId="0" fontId="13" fillId="0" borderId="2"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44" xfId="0" applyFont="1" applyBorder="1" applyAlignment="1">
      <alignment vertical="center" shrinkToFit="1"/>
    </xf>
    <xf numFmtId="38" fontId="13" fillId="3" borderId="26" xfId="2" applyFont="1" applyFill="1" applyBorder="1" applyAlignment="1" applyProtection="1">
      <alignment horizontal="center" vertical="center" shrinkToFit="1"/>
      <protection locked="0"/>
    </xf>
    <xf numFmtId="38" fontId="13" fillId="3" borderId="27" xfId="2" applyFont="1" applyFill="1" applyBorder="1" applyAlignment="1" applyProtection="1">
      <alignment horizontal="center" vertical="center" shrinkToFit="1"/>
      <protection locked="0"/>
    </xf>
    <xf numFmtId="0" fontId="9" fillId="0" borderId="26" xfId="2" applyNumberFormat="1" applyFont="1" applyFill="1" applyBorder="1" applyAlignment="1">
      <alignment horizontal="center" vertical="center" shrinkToFit="1"/>
    </xf>
    <xf numFmtId="0" fontId="9" fillId="0" borderId="27" xfId="2" applyNumberFormat="1" applyFont="1" applyFill="1" applyBorder="1" applyAlignment="1">
      <alignment horizontal="center" vertical="center" shrinkToFit="1"/>
    </xf>
    <xf numFmtId="0" fontId="13" fillId="0" borderId="27" xfId="2" applyNumberFormat="1" applyFont="1" applyFill="1" applyBorder="1" applyAlignment="1">
      <alignment horizontal="center" vertical="center" shrinkToFit="1"/>
    </xf>
    <xf numFmtId="0" fontId="13" fillId="0" borderId="28" xfId="2" applyNumberFormat="1" applyFont="1" applyFill="1" applyBorder="1" applyAlignment="1">
      <alignment horizontal="center" vertical="center" shrinkToFit="1"/>
    </xf>
    <xf numFmtId="38" fontId="9" fillId="0" borderId="26" xfId="2" applyFont="1" applyFill="1" applyBorder="1" applyAlignment="1">
      <alignment horizontal="center" vertical="center" shrinkToFit="1"/>
    </xf>
    <xf numFmtId="38" fontId="9" fillId="0" borderId="27" xfId="2" applyFont="1" applyFill="1" applyBorder="1" applyAlignment="1">
      <alignment horizontal="center" vertical="center" shrinkToFit="1"/>
    </xf>
    <xf numFmtId="38" fontId="13" fillId="0" borderId="27" xfId="2" applyFont="1" applyFill="1" applyBorder="1" applyAlignment="1">
      <alignment horizontal="center" vertical="center" shrinkToFit="1"/>
    </xf>
    <xf numFmtId="176" fontId="10" fillId="0" borderId="40" xfId="0" applyNumberFormat="1" applyFont="1" applyBorder="1" applyAlignment="1">
      <alignment horizontal="center" vertical="center" shrinkToFit="1"/>
    </xf>
    <xf numFmtId="176" fontId="10" fillId="0" borderId="41" xfId="0" applyNumberFormat="1" applyFont="1" applyBorder="1" applyAlignment="1">
      <alignment horizontal="center" vertical="center" shrinkToFit="1"/>
    </xf>
    <xf numFmtId="38" fontId="13" fillId="0" borderId="26" xfId="0" applyNumberFormat="1" applyFont="1" applyBorder="1" applyAlignment="1">
      <alignment horizontal="center" vertical="center" shrinkToFit="1"/>
    </xf>
    <xf numFmtId="0" fontId="13" fillId="0" borderId="43" xfId="0" applyFont="1" applyBorder="1" applyAlignment="1">
      <alignment horizontal="center" vertical="center" shrinkToFit="1"/>
    </xf>
    <xf numFmtId="0" fontId="13" fillId="0" borderId="49" xfId="0" applyFont="1" applyBorder="1" applyAlignment="1">
      <alignment horizontal="center" vertical="center" shrinkToFit="1"/>
    </xf>
    <xf numFmtId="0" fontId="13" fillId="3" borderId="47" xfId="0" applyFont="1" applyFill="1" applyBorder="1" applyAlignment="1" applyProtection="1">
      <alignment vertical="top" wrapText="1"/>
      <protection locked="0"/>
    </xf>
    <xf numFmtId="0" fontId="13" fillId="3" borderId="0" xfId="0" applyFont="1" applyFill="1" applyBorder="1" applyAlignment="1" applyProtection="1">
      <alignment vertical="top" wrapText="1"/>
      <protection locked="0"/>
    </xf>
    <xf numFmtId="0" fontId="13" fillId="3" borderId="6" xfId="0" applyFont="1" applyFill="1" applyBorder="1" applyAlignment="1" applyProtection="1">
      <alignment vertical="top" wrapText="1"/>
      <protection locked="0"/>
    </xf>
    <xf numFmtId="0" fontId="13" fillId="3" borderId="45" xfId="0" applyFont="1" applyFill="1" applyBorder="1" applyAlignment="1" applyProtection="1">
      <alignment vertical="top" wrapText="1"/>
      <protection locked="0"/>
    </xf>
    <xf numFmtId="0" fontId="13" fillId="3" borderId="48" xfId="0" applyFont="1" applyFill="1" applyBorder="1" applyAlignment="1" applyProtection="1">
      <alignment vertical="top" wrapText="1"/>
      <protection locked="0"/>
    </xf>
    <xf numFmtId="0" fontId="13" fillId="3" borderId="46" xfId="0" applyFont="1" applyFill="1" applyBorder="1" applyAlignment="1" applyProtection="1">
      <alignment vertical="top" wrapText="1"/>
      <protection locked="0"/>
    </xf>
    <xf numFmtId="178" fontId="13" fillId="0" borderId="45" xfId="1" applyNumberFormat="1" applyFont="1" applyFill="1" applyBorder="1" applyAlignment="1">
      <alignment horizontal="center" vertical="center" shrinkToFit="1"/>
    </xf>
    <xf numFmtId="178" fontId="13" fillId="0" borderId="46" xfId="1" applyNumberFormat="1" applyFont="1" applyFill="1" applyBorder="1" applyAlignment="1">
      <alignment horizontal="center" vertical="center" shrinkToFit="1"/>
    </xf>
    <xf numFmtId="176" fontId="13" fillId="0" borderId="42" xfId="0" applyNumberFormat="1" applyFont="1" applyBorder="1" applyAlignment="1">
      <alignment horizontal="center" vertical="center" shrinkToFit="1"/>
    </xf>
    <xf numFmtId="176" fontId="13" fillId="0" borderId="5" xfId="0" applyNumberFormat="1" applyFont="1" applyBorder="1" applyAlignment="1">
      <alignment horizontal="center" vertical="center" shrinkToFit="1"/>
    </xf>
    <xf numFmtId="38" fontId="13" fillId="0" borderId="49" xfId="2" applyFont="1" applyFill="1" applyBorder="1" applyAlignment="1">
      <alignment horizontal="center" vertical="center" shrinkToFit="1"/>
    </xf>
    <xf numFmtId="38" fontId="13" fillId="0" borderId="52" xfId="2" applyFont="1" applyFill="1" applyBorder="1" applyAlignment="1">
      <alignment horizontal="center" vertical="center" shrinkToFit="1"/>
    </xf>
    <xf numFmtId="38" fontId="13" fillId="0" borderId="28" xfId="2" applyFont="1" applyFill="1" applyBorder="1" applyAlignment="1">
      <alignment horizontal="center" vertical="center" shrinkToFit="1"/>
    </xf>
    <xf numFmtId="0" fontId="13" fillId="0" borderId="42" xfId="0" applyFont="1" applyBorder="1" applyAlignment="1">
      <alignment horizontal="left" vertical="center"/>
    </xf>
    <xf numFmtId="0" fontId="13" fillId="0" borderId="4" xfId="0" applyFont="1" applyBorder="1" applyAlignment="1">
      <alignment horizontal="left" vertical="center"/>
    </xf>
    <xf numFmtId="38" fontId="13" fillId="0" borderId="3" xfId="2" applyFont="1" applyFill="1" applyBorder="1" applyAlignment="1">
      <alignment horizontal="center" vertical="center" shrinkToFit="1"/>
    </xf>
    <xf numFmtId="0" fontId="13" fillId="0" borderId="2" xfId="0" applyFont="1" applyBorder="1" applyAlignment="1">
      <alignment vertical="center" shrinkToFit="1"/>
    </xf>
    <xf numFmtId="0" fontId="13" fillId="0" borderId="3" xfId="0" applyFont="1" applyBorder="1" applyAlignment="1">
      <alignment vertical="center" shrinkToFit="1"/>
    </xf>
    <xf numFmtId="0" fontId="9" fillId="0" borderId="50" xfId="0" applyFont="1" applyBorder="1" applyAlignment="1">
      <alignment horizontal="center" vertical="center" shrinkToFit="1"/>
    </xf>
    <xf numFmtId="0" fontId="9" fillId="0" borderId="51" xfId="0" applyFont="1" applyBorder="1" applyAlignment="1">
      <alignment horizontal="center" vertical="center" shrinkToFit="1"/>
    </xf>
    <xf numFmtId="0" fontId="11" fillId="0" borderId="0" xfId="0" applyFont="1" applyAlignment="1">
      <alignment horizontal="center" vertical="top"/>
    </xf>
    <xf numFmtId="0" fontId="13" fillId="0" borderId="0" xfId="0" applyFont="1" applyAlignment="1">
      <alignment horizontal="right" vertical="top"/>
    </xf>
    <xf numFmtId="0" fontId="13" fillId="0" borderId="9" xfId="0" applyFont="1" applyBorder="1" applyAlignment="1">
      <alignment vertical="top" shrinkToFit="1"/>
    </xf>
    <xf numFmtId="0" fontId="13" fillId="0" borderId="24" xfId="0" applyFont="1" applyBorder="1" applyAlignment="1">
      <alignment horizontal="center" vertical="center" shrinkToFit="1"/>
    </xf>
    <xf numFmtId="0" fontId="13" fillId="0" borderId="29" xfId="0" applyFont="1" applyBorder="1" applyAlignment="1">
      <alignment horizontal="center" vertical="center" shrinkToFit="1"/>
    </xf>
    <xf numFmtId="38" fontId="13" fillId="0" borderId="38" xfId="2" applyFont="1" applyFill="1" applyBorder="1" applyAlignment="1">
      <alignment horizontal="center" vertical="center" shrinkToFit="1"/>
    </xf>
    <xf numFmtId="38" fontId="13" fillId="0" borderId="39" xfId="2" applyFont="1" applyFill="1" applyBorder="1" applyAlignment="1">
      <alignment horizontal="center" vertical="center" shrinkToFit="1"/>
    </xf>
    <xf numFmtId="38" fontId="13" fillId="3" borderId="28" xfId="2" applyFont="1" applyFill="1" applyBorder="1" applyAlignment="1" applyProtection="1">
      <alignment horizontal="center" vertical="center" shrinkToFit="1"/>
      <protection locked="0"/>
    </xf>
    <xf numFmtId="0" fontId="12" fillId="0" borderId="0" xfId="0" applyFont="1" applyAlignment="1">
      <alignment vertical="center"/>
    </xf>
    <xf numFmtId="0" fontId="9" fillId="0" borderId="44" xfId="0" applyFont="1" applyBorder="1" applyAlignment="1">
      <alignment vertical="center" shrinkToFit="1"/>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15" fillId="4" borderId="10" xfId="0" applyFont="1" applyFill="1" applyBorder="1" applyAlignment="1">
      <alignment vertical="center"/>
    </xf>
    <xf numFmtId="0" fontId="15" fillId="4" borderId="2" xfId="0" applyFont="1" applyFill="1" applyBorder="1" applyAlignment="1">
      <alignment vertical="center"/>
    </xf>
    <xf numFmtId="0" fontId="15" fillId="4" borderId="3" xfId="0" applyFont="1" applyFill="1" applyBorder="1" applyAlignment="1">
      <alignment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40</xdr:col>
      <xdr:colOff>111606</xdr:colOff>
      <xdr:row>1</xdr:row>
      <xdr:rowOff>15587</xdr:rowOff>
    </xdr:from>
    <xdr:to>
      <xdr:col>63</xdr:col>
      <xdr:colOff>48106</xdr:colOff>
      <xdr:row>5</xdr:row>
      <xdr:rowOff>25977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6666538" y="197428"/>
          <a:ext cx="4318000" cy="1352549"/>
        </a:xfrm>
        <a:prstGeom prst="roundRect">
          <a:avLst>
            <a:gd name="adj" fmla="val 592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注意</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p>
        <a:p>
          <a:pPr algn="l">
            <a:lnSpc>
              <a:spcPts val="1400"/>
            </a:lnSpc>
          </a:pP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◆この様式は、正当な理由の</a:t>
          </a:r>
          <a:r>
            <a:rPr lang="ja-JP" altLang="ja-JP" sz="10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該当条項</a:t>
          </a:r>
          <a:r>
            <a:rPr lang="ja-JP" altLang="en-US" sz="10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に</a:t>
          </a:r>
          <a:r>
            <a:rPr lang="ja-JP" altLang="ja-JP" sz="10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0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オ</a:t>
          </a:r>
          <a:r>
            <a:rPr lang="ja-JP" altLang="ja-JP" sz="10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0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「カ」</a:t>
          </a:r>
          <a:r>
            <a:rPr lang="ja-JP" altLang="en-US" sz="1000" b="1"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0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がある場合</a:t>
          </a:r>
          <a:r>
            <a:rPr lang="ja-JP" altLang="en-US" sz="10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に作成してください。</a:t>
          </a:r>
          <a:endParaRPr lang="en-US" altLang="ja-JP" sz="10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algn="l">
            <a:lnSpc>
              <a:spcPts val="1400"/>
            </a:lnSpc>
          </a:pPr>
          <a:br>
            <a:rPr kumimoji="1" lang="en-US" altLang="ja-JP" sz="10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10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◆各サービスごとに作成するようになっていますので、サービス名をご確認の上、</a:t>
          </a:r>
          <a:endParaRPr kumimoji="1" lang="en-US" altLang="ja-JP" sz="10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algn="l">
            <a:lnSpc>
              <a:spcPts val="1400"/>
            </a:lnSpc>
          </a:pPr>
          <a:r>
            <a:rPr kumimoji="1" lang="ja-JP" altLang="en-US" sz="10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作成してください。</a:t>
          </a:r>
          <a:endParaRPr kumimoji="1" lang="en-US" altLang="ja-JP" sz="10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algn="l">
            <a:lnSpc>
              <a:spcPts val="1500"/>
            </a:lnSpc>
          </a:pPr>
          <a:r>
            <a:rPr kumimoji="1" lang="ja-JP" altLang="en-US" sz="10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0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訪問介護、</a:t>
          </a:r>
          <a:r>
            <a:rPr kumimoji="1" lang="en-US" altLang="ja-JP" sz="10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0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通所介護、</a:t>
          </a:r>
          <a:r>
            <a:rPr kumimoji="1" lang="en-US" altLang="ja-JP" sz="10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10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福祉用具貸与、</a:t>
          </a:r>
          <a:r>
            <a:rPr kumimoji="1" lang="en-US" altLang="ja-JP" sz="10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000"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地域密着型通所介護）</a:t>
          </a:r>
          <a:endPar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24</xdr:col>
      <xdr:colOff>52917</xdr:colOff>
      <xdr:row>21</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581622" y="21214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52917</xdr:colOff>
      <xdr:row>37</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4581622" y="105034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52917</xdr:colOff>
      <xdr:row>52</xdr:row>
      <xdr:rowOff>0</xdr:rowOff>
    </xdr:from>
    <xdr:ext cx="184731" cy="26456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4581622" y="188854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52917</xdr:colOff>
      <xdr:row>22</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581622" y="19569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52917</xdr:colOff>
      <xdr:row>37</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581622" y="19569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24</xdr:col>
      <xdr:colOff>52917</xdr:colOff>
      <xdr:row>52</xdr:row>
      <xdr:rowOff>0</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581622" y="19569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72"/>
  <sheetViews>
    <sheetView showGridLines="0" tabSelected="1" zoomScale="90" zoomScaleNormal="90" zoomScaleSheetLayoutView="90" workbookViewId="0">
      <selection activeCell="B3" sqref="B3"/>
    </sheetView>
  </sheetViews>
  <sheetFormatPr defaultColWidth="2.625" defaultRowHeight="20.100000000000001" customHeight="1"/>
  <cols>
    <col min="1" max="1" width="1.125" style="1" customWidth="1"/>
    <col min="2" max="9" width="2.625" style="1" customWidth="1"/>
    <col min="10" max="34" width="2.75" style="1" customWidth="1"/>
    <col min="35" max="35" width="1.125" style="1" customWidth="1"/>
    <col min="36" max="36" width="2.625" style="4"/>
    <col min="37" max="44" width="4" style="4" customWidth="1"/>
    <col min="45" max="48" width="1.875" style="4" customWidth="1"/>
    <col min="49" max="49" width="2.625" style="4"/>
    <col min="50" max="57" width="3.625" style="4" customWidth="1"/>
    <col min="58" max="58" width="1.875" style="4" customWidth="1"/>
    <col min="59" max="61" width="1.875" style="1" customWidth="1"/>
    <col min="62" max="16384" width="2.625" style="1"/>
  </cols>
  <sheetData>
    <row r="1" spans="1:62" ht="18">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3" t="s">
        <v>47</v>
      </c>
    </row>
    <row r="2" spans="1:62" ht="23.25" customHeight="1" thickBot="1">
      <c r="B2" s="114" t="s">
        <v>105</v>
      </c>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K2" s="164" t="s">
        <v>49</v>
      </c>
      <c r="AL2" s="164"/>
      <c r="AM2" s="164"/>
      <c r="AN2" s="164"/>
      <c r="AO2" s="164"/>
      <c r="AP2" s="164"/>
      <c r="AQ2" s="164"/>
      <c r="AR2" s="164"/>
      <c r="AS2" s="161" t="s">
        <v>48</v>
      </c>
      <c r="AT2" s="161"/>
      <c r="AU2" s="161"/>
      <c r="AV2" s="161"/>
      <c r="BG2" s="4"/>
      <c r="BH2" s="4"/>
      <c r="BI2" s="4"/>
      <c r="BJ2" s="4"/>
    </row>
    <row r="3" spans="1:62" ht="6" customHeight="1" thickTop="1">
      <c r="B3" s="2"/>
      <c r="C3" s="2"/>
      <c r="D3" s="2"/>
      <c r="E3" s="2"/>
      <c r="F3" s="2"/>
      <c r="G3" s="2"/>
      <c r="H3" s="2"/>
      <c r="I3" s="5"/>
      <c r="J3" s="5"/>
      <c r="K3" s="5"/>
      <c r="L3" s="5"/>
      <c r="M3" s="5"/>
      <c r="N3" s="5"/>
      <c r="O3" s="5"/>
      <c r="P3" s="5"/>
      <c r="Q3" s="5"/>
      <c r="R3" s="5"/>
      <c r="S3" s="5"/>
      <c r="T3" s="5"/>
      <c r="U3" s="2"/>
      <c r="V3" s="2"/>
      <c r="W3" s="2"/>
      <c r="X3" s="2"/>
      <c r="Y3" s="2"/>
      <c r="Z3" s="2"/>
      <c r="AA3" s="2"/>
      <c r="AB3" s="2"/>
      <c r="AC3" s="2"/>
      <c r="AD3" s="2"/>
      <c r="AE3" s="2"/>
      <c r="AF3" s="2"/>
      <c r="AG3" s="2"/>
      <c r="AH3" s="2"/>
      <c r="AK3" s="78" t="s">
        <v>52</v>
      </c>
      <c r="AL3" s="78"/>
      <c r="AM3" s="78"/>
      <c r="AN3" s="78"/>
      <c r="AO3" s="78"/>
      <c r="AP3" s="78"/>
      <c r="AQ3" s="78"/>
      <c r="AR3" s="78"/>
      <c r="AS3" s="72" t="str">
        <f>IF(OR(AC4="",AF4=""),"×","○")</f>
        <v>×</v>
      </c>
      <c r="AT3" s="72"/>
      <c r="AU3" s="72"/>
      <c r="AV3" s="72"/>
      <c r="BG3" s="4"/>
      <c r="BH3" s="4"/>
      <c r="BI3" s="4"/>
      <c r="BJ3" s="4"/>
    </row>
    <row r="4" spans="1:62" ht="19.5" customHeight="1">
      <c r="B4" s="2"/>
      <c r="C4" s="2"/>
      <c r="D4" s="2"/>
      <c r="E4" s="5"/>
      <c r="F4" s="5"/>
      <c r="G4" s="5"/>
      <c r="H4" s="5"/>
      <c r="I4" s="5"/>
      <c r="J4" s="5"/>
      <c r="K4" s="5"/>
      <c r="L4" s="5"/>
      <c r="M4" s="5"/>
      <c r="N4" s="2"/>
      <c r="O4" s="2"/>
      <c r="P4" s="2"/>
      <c r="Q4" s="2"/>
      <c r="R4" s="2"/>
      <c r="S4" s="2"/>
      <c r="T4" s="2"/>
      <c r="U4" s="2"/>
      <c r="V4" s="2"/>
      <c r="W4" s="8"/>
      <c r="X4" s="127" t="s">
        <v>74</v>
      </c>
      <c r="Y4" s="127"/>
      <c r="Z4" s="127">
        <v>8</v>
      </c>
      <c r="AA4" s="127"/>
      <c r="AB4" s="9" t="s">
        <v>23</v>
      </c>
      <c r="AC4" s="128"/>
      <c r="AD4" s="128"/>
      <c r="AE4" s="9" t="s">
        <v>22</v>
      </c>
      <c r="AF4" s="128"/>
      <c r="AG4" s="128"/>
      <c r="AH4" s="9" t="s">
        <v>21</v>
      </c>
      <c r="AK4" s="156"/>
      <c r="AL4" s="156"/>
      <c r="AM4" s="156"/>
      <c r="AN4" s="156"/>
      <c r="AO4" s="156"/>
      <c r="AP4" s="156"/>
      <c r="AQ4" s="156"/>
      <c r="AR4" s="156"/>
      <c r="AS4" s="162"/>
      <c r="AT4" s="162"/>
      <c r="AU4" s="162"/>
      <c r="AV4" s="162"/>
      <c r="BG4" s="4"/>
      <c r="BH4" s="4"/>
      <c r="BI4" s="4"/>
      <c r="BJ4" s="4"/>
    </row>
    <row r="5" spans="1:62" ht="6" customHeight="1">
      <c r="B5" s="2"/>
      <c r="C5" s="2"/>
      <c r="D5" s="2"/>
      <c r="E5" s="5"/>
      <c r="F5" s="5"/>
      <c r="G5" s="5"/>
      <c r="H5" s="5"/>
      <c r="I5" s="5"/>
      <c r="J5" s="5"/>
      <c r="K5" s="5"/>
      <c r="L5" s="5"/>
      <c r="M5" s="5"/>
      <c r="N5" s="2"/>
      <c r="O5" s="2"/>
      <c r="P5" s="2"/>
      <c r="Q5" s="2"/>
      <c r="R5" s="2"/>
      <c r="S5" s="2"/>
      <c r="T5" s="2"/>
      <c r="U5" s="2"/>
      <c r="V5" s="2"/>
      <c r="W5" s="2"/>
      <c r="X5" s="2"/>
      <c r="Y5" s="2"/>
      <c r="Z5" s="2"/>
      <c r="AA5" s="2"/>
      <c r="AB5" s="2"/>
      <c r="AC5" s="2"/>
      <c r="AD5" s="2"/>
      <c r="AE5" s="2"/>
      <c r="AF5" s="2"/>
      <c r="AG5" s="2"/>
      <c r="AH5" s="2"/>
      <c r="AK5" s="155" t="s">
        <v>53</v>
      </c>
      <c r="AL5" s="155"/>
      <c r="AM5" s="155"/>
      <c r="AN5" s="155"/>
      <c r="AO5" s="155"/>
      <c r="AP5" s="155"/>
      <c r="AQ5" s="155"/>
      <c r="AR5" s="155"/>
      <c r="AS5" s="163" t="str">
        <f>IF(U6="","×","○")</f>
        <v>×</v>
      </c>
      <c r="AT5" s="163"/>
      <c r="AU5" s="163"/>
      <c r="AV5" s="163"/>
    </row>
    <row r="6" spans="1:62" ht="20.25" customHeight="1">
      <c r="A6" s="2"/>
      <c r="B6" s="2"/>
      <c r="C6" s="2"/>
      <c r="D6" s="2" t="s">
        <v>70</v>
      </c>
      <c r="E6" s="2"/>
      <c r="F6" s="2"/>
      <c r="G6" s="2"/>
      <c r="H6" s="2"/>
      <c r="I6" s="2"/>
      <c r="J6" s="5"/>
      <c r="K6" s="5"/>
      <c r="L6" s="5"/>
      <c r="M6" s="5"/>
      <c r="N6" s="5"/>
      <c r="O6" s="5"/>
      <c r="P6" s="2"/>
      <c r="Q6" s="2"/>
      <c r="R6" s="124" t="s">
        <v>0</v>
      </c>
      <c r="S6" s="124"/>
      <c r="T6" s="124"/>
      <c r="U6" s="126"/>
      <c r="V6" s="126"/>
      <c r="W6" s="126"/>
      <c r="X6" s="126"/>
      <c r="Y6" s="126"/>
      <c r="Z6" s="126"/>
      <c r="AA6" s="126"/>
      <c r="AB6" s="126"/>
      <c r="AC6" s="126"/>
      <c r="AD6" s="126"/>
      <c r="AE6" s="126"/>
      <c r="AF6" s="126"/>
      <c r="AG6" s="126"/>
      <c r="AH6" s="126"/>
      <c r="AK6" s="155"/>
      <c r="AL6" s="155"/>
      <c r="AM6" s="155"/>
      <c r="AN6" s="155"/>
      <c r="AO6" s="155"/>
      <c r="AP6" s="155"/>
      <c r="AQ6" s="155"/>
      <c r="AR6" s="155"/>
      <c r="AS6" s="163"/>
      <c r="AT6" s="163"/>
      <c r="AU6" s="163"/>
      <c r="AV6" s="163"/>
    </row>
    <row r="7" spans="1:62" ht="20.25" customHeight="1">
      <c r="B7" s="2"/>
      <c r="C7" s="2"/>
      <c r="D7" s="2"/>
      <c r="E7" s="5"/>
      <c r="F7" s="5"/>
      <c r="G7" s="5"/>
      <c r="H7" s="5"/>
      <c r="I7" s="5"/>
      <c r="J7" s="5"/>
      <c r="K7" s="5"/>
      <c r="L7" s="5"/>
      <c r="M7" s="5"/>
      <c r="N7" s="5"/>
      <c r="O7" s="2" t="s">
        <v>6</v>
      </c>
      <c r="P7" s="2"/>
      <c r="Q7" s="2"/>
      <c r="R7" s="124" t="s">
        <v>1</v>
      </c>
      <c r="S7" s="124"/>
      <c r="T7" s="124"/>
      <c r="U7" s="126"/>
      <c r="V7" s="126"/>
      <c r="W7" s="126"/>
      <c r="X7" s="126"/>
      <c r="Y7" s="126"/>
      <c r="Z7" s="126"/>
      <c r="AA7" s="126"/>
      <c r="AB7" s="126"/>
      <c r="AC7" s="126"/>
      <c r="AD7" s="126"/>
      <c r="AE7" s="126"/>
      <c r="AF7" s="126"/>
      <c r="AG7" s="126"/>
      <c r="AH7" s="126"/>
      <c r="AK7" s="155" t="s">
        <v>54</v>
      </c>
      <c r="AL7" s="155"/>
      <c r="AM7" s="155"/>
      <c r="AN7" s="155"/>
      <c r="AO7" s="155"/>
      <c r="AP7" s="155"/>
      <c r="AQ7" s="155"/>
      <c r="AR7" s="155"/>
      <c r="AS7" s="163" t="str">
        <f>IF(U7="","×","○")</f>
        <v>×</v>
      </c>
      <c r="AT7" s="163"/>
      <c r="AU7" s="163"/>
      <c r="AV7" s="163"/>
    </row>
    <row r="8" spans="1:62" ht="20.25" customHeight="1">
      <c r="B8" s="2"/>
      <c r="C8" s="2"/>
      <c r="D8" s="2"/>
      <c r="E8" s="5"/>
      <c r="F8" s="5"/>
      <c r="G8" s="5"/>
      <c r="H8" s="5"/>
      <c r="I8" s="5"/>
      <c r="J8" s="5"/>
      <c r="K8" s="5"/>
      <c r="L8" s="5"/>
      <c r="M8" s="5"/>
      <c r="N8" s="5"/>
      <c r="O8" s="5"/>
      <c r="P8" s="2"/>
      <c r="Q8" s="2"/>
      <c r="R8" s="125" t="s">
        <v>14</v>
      </c>
      <c r="S8" s="125"/>
      <c r="T8" s="125"/>
      <c r="U8" s="125"/>
      <c r="V8" s="125"/>
      <c r="W8" s="126"/>
      <c r="X8" s="126"/>
      <c r="Y8" s="126"/>
      <c r="Z8" s="126"/>
      <c r="AA8" s="126"/>
      <c r="AB8" s="126"/>
      <c r="AC8" s="126"/>
      <c r="AD8" s="126"/>
      <c r="AE8" s="126"/>
      <c r="AF8" s="126"/>
      <c r="AG8" s="126"/>
      <c r="AH8" s="2"/>
      <c r="AK8" s="155" t="s">
        <v>55</v>
      </c>
      <c r="AL8" s="155"/>
      <c r="AM8" s="155"/>
      <c r="AN8" s="155"/>
      <c r="AO8" s="155"/>
      <c r="AP8" s="155"/>
      <c r="AQ8" s="155"/>
      <c r="AR8" s="155"/>
      <c r="AS8" s="163" t="str">
        <f>IF(W8="","×","○")</f>
        <v>×</v>
      </c>
      <c r="AT8" s="163"/>
      <c r="AU8" s="163"/>
      <c r="AV8" s="163"/>
    </row>
    <row r="9" spans="1:62" ht="18">
      <c r="B9" s="2" t="s">
        <v>32</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K9" s="10"/>
      <c r="AL9" s="10"/>
      <c r="AM9" s="10"/>
      <c r="AN9" s="10"/>
      <c r="AO9" s="10"/>
      <c r="AP9" s="10"/>
      <c r="AQ9" s="10"/>
      <c r="AR9" s="10"/>
      <c r="AS9" s="10"/>
      <c r="AT9" s="10"/>
      <c r="AU9" s="10"/>
      <c r="AV9" s="10"/>
    </row>
    <row r="10" spans="1:62" ht="24.75" customHeight="1">
      <c r="B10" s="157" t="s">
        <v>9</v>
      </c>
      <c r="C10" s="157"/>
      <c r="D10" s="87" t="s">
        <v>16</v>
      </c>
      <c r="E10" s="88"/>
      <c r="F10" s="88"/>
      <c r="G10" s="88"/>
      <c r="H10" s="88"/>
      <c r="I10" s="102"/>
      <c r="J10" s="132"/>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4"/>
      <c r="AK10" s="156" t="s">
        <v>54</v>
      </c>
      <c r="AL10" s="156"/>
      <c r="AM10" s="156"/>
      <c r="AN10" s="156"/>
      <c r="AO10" s="156"/>
      <c r="AP10" s="156"/>
      <c r="AQ10" s="156"/>
      <c r="AR10" s="156"/>
      <c r="AS10" s="162" t="str">
        <f>IF(J10="","×","○")</f>
        <v>×</v>
      </c>
      <c r="AT10" s="162"/>
      <c r="AU10" s="162"/>
      <c r="AV10" s="162"/>
    </row>
    <row r="11" spans="1:62" ht="18">
      <c r="B11" s="157"/>
      <c r="C11" s="157"/>
      <c r="D11" s="115" t="s">
        <v>17</v>
      </c>
      <c r="E11" s="116"/>
      <c r="F11" s="116"/>
      <c r="G11" s="116"/>
      <c r="H11" s="116"/>
      <c r="I11" s="117"/>
      <c r="J11" s="137" t="s">
        <v>24</v>
      </c>
      <c r="K11" s="138"/>
      <c r="L11" s="138"/>
      <c r="M11" s="138"/>
      <c r="N11" s="136"/>
      <c r="O11" s="136"/>
      <c r="P11" s="12" t="s">
        <v>2</v>
      </c>
      <c r="Q11" s="146"/>
      <c r="R11" s="146"/>
      <c r="S11" s="146"/>
      <c r="T11" s="12" t="s">
        <v>3</v>
      </c>
      <c r="U11" s="13"/>
      <c r="V11" s="13"/>
      <c r="W11" s="13"/>
      <c r="X11" s="13"/>
      <c r="Y11" s="13"/>
      <c r="Z11" s="13"/>
      <c r="AA11" s="13"/>
      <c r="AB11" s="13"/>
      <c r="AC11" s="13"/>
      <c r="AD11" s="13"/>
      <c r="AE11" s="13"/>
      <c r="AF11" s="13"/>
      <c r="AG11" s="13"/>
      <c r="AH11" s="14"/>
      <c r="AK11" s="155" t="s">
        <v>56</v>
      </c>
      <c r="AL11" s="155"/>
      <c r="AM11" s="155"/>
      <c r="AN11" s="155"/>
      <c r="AO11" s="155"/>
      <c r="AP11" s="155"/>
      <c r="AQ11" s="155"/>
      <c r="AR11" s="155"/>
      <c r="AS11" s="163" t="str">
        <f>IF(OR(N11="",Q11=""),"×","○")</f>
        <v>×</v>
      </c>
      <c r="AT11" s="163"/>
      <c r="AU11" s="163"/>
      <c r="AV11" s="163"/>
    </row>
    <row r="12" spans="1:62" ht="24.75" customHeight="1">
      <c r="B12" s="157"/>
      <c r="C12" s="157"/>
      <c r="D12" s="118"/>
      <c r="E12" s="119"/>
      <c r="F12" s="119"/>
      <c r="G12" s="119"/>
      <c r="H12" s="119"/>
      <c r="I12" s="120"/>
      <c r="J12" s="147" t="s">
        <v>25</v>
      </c>
      <c r="K12" s="148"/>
      <c r="L12" s="148"/>
      <c r="M12" s="165"/>
      <c r="N12" s="165"/>
      <c r="O12" s="165"/>
      <c r="P12" s="165"/>
      <c r="Q12" s="165"/>
      <c r="R12" s="165"/>
      <c r="S12" s="165"/>
      <c r="T12" s="165"/>
      <c r="U12" s="165"/>
      <c r="V12" s="165"/>
      <c r="W12" s="165"/>
      <c r="X12" s="165"/>
      <c r="Y12" s="165"/>
      <c r="Z12" s="165"/>
      <c r="AA12" s="165"/>
      <c r="AB12" s="165"/>
      <c r="AC12" s="165"/>
      <c r="AD12" s="165"/>
      <c r="AE12" s="165"/>
      <c r="AF12" s="165"/>
      <c r="AG12" s="165"/>
      <c r="AH12" s="166"/>
      <c r="AK12" s="155" t="s">
        <v>57</v>
      </c>
      <c r="AL12" s="155"/>
      <c r="AM12" s="155"/>
      <c r="AN12" s="155"/>
      <c r="AO12" s="155"/>
      <c r="AP12" s="155"/>
      <c r="AQ12" s="155"/>
      <c r="AR12" s="155"/>
      <c r="AS12" s="163" t="str">
        <f>IF(M12="","×","○")</f>
        <v>×</v>
      </c>
      <c r="AT12" s="163"/>
      <c r="AU12" s="163"/>
      <c r="AV12" s="163"/>
    </row>
    <row r="13" spans="1:62" ht="18" customHeight="1">
      <c r="B13" s="157"/>
      <c r="C13" s="157"/>
      <c r="D13" s="121"/>
      <c r="E13" s="122"/>
      <c r="F13" s="122"/>
      <c r="G13" s="122"/>
      <c r="H13" s="122"/>
      <c r="I13" s="123"/>
      <c r="J13" s="167" t="s">
        <v>4</v>
      </c>
      <c r="K13" s="168"/>
      <c r="L13" s="168"/>
      <c r="M13" s="168"/>
      <c r="N13" s="168"/>
      <c r="O13" s="70"/>
      <c r="P13" s="70"/>
      <c r="Q13" s="70"/>
      <c r="R13" s="70"/>
      <c r="S13" s="70"/>
      <c r="T13" s="70"/>
      <c r="U13" s="70"/>
      <c r="V13" s="70"/>
      <c r="W13" s="70"/>
      <c r="X13" s="70"/>
      <c r="Y13" s="70"/>
      <c r="Z13" s="70"/>
      <c r="AA13" s="70"/>
      <c r="AB13" s="70"/>
      <c r="AC13" s="70"/>
      <c r="AD13" s="70"/>
      <c r="AE13" s="70"/>
      <c r="AF13" s="70"/>
      <c r="AG13" s="70"/>
      <c r="AH13" s="71"/>
      <c r="AK13" s="10"/>
      <c r="AL13" s="10"/>
      <c r="AM13" s="10"/>
      <c r="AN13" s="10"/>
      <c r="AO13" s="10"/>
      <c r="AP13" s="10"/>
      <c r="AQ13" s="10"/>
      <c r="AR13" s="10"/>
      <c r="AS13" s="10"/>
      <c r="AT13" s="10"/>
      <c r="AU13" s="10"/>
      <c r="AV13" s="10"/>
    </row>
    <row r="14" spans="1:62" ht="24.75" customHeight="1">
      <c r="B14" s="157"/>
      <c r="C14" s="157"/>
      <c r="D14" s="87" t="s">
        <v>18</v>
      </c>
      <c r="E14" s="88"/>
      <c r="F14" s="88"/>
      <c r="G14" s="88"/>
      <c r="H14" s="88"/>
      <c r="I14" s="102"/>
      <c r="J14" s="87" t="s">
        <v>5</v>
      </c>
      <c r="K14" s="88"/>
      <c r="L14" s="102"/>
      <c r="M14" s="129"/>
      <c r="N14" s="130"/>
      <c r="O14" s="130"/>
      <c r="P14" s="130"/>
      <c r="Q14" s="130"/>
      <c r="R14" s="130"/>
      <c r="S14" s="130"/>
      <c r="T14" s="130"/>
      <c r="U14" s="131"/>
      <c r="V14" s="87" t="s">
        <v>26</v>
      </c>
      <c r="W14" s="88"/>
      <c r="X14" s="102"/>
      <c r="Y14" s="129"/>
      <c r="Z14" s="130"/>
      <c r="AA14" s="130"/>
      <c r="AB14" s="130"/>
      <c r="AC14" s="130"/>
      <c r="AD14" s="130"/>
      <c r="AE14" s="130"/>
      <c r="AF14" s="130"/>
      <c r="AG14" s="130"/>
      <c r="AH14" s="131"/>
      <c r="AK14" s="156" t="s">
        <v>58</v>
      </c>
      <c r="AL14" s="156"/>
      <c r="AM14" s="156"/>
      <c r="AN14" s="156"/>
      <c r="AO14" s="156"/>
      <c r="AP14" s="156"/>
      <c r="AQ14" s="156"/>
      <c r="AR14" s="156"/>
      <c r="AS14" s="162" t="str">
        <f>IF(AND(M14="",Y14=""),"×","○")</f>
        <v>×</v>
      </c>
      <c r="AT14" s="162"/>
      <c r="AU14" s="162"/>
      <c r="AV14" s="162"/>
      <c r="AX14" s="10"/>
      <c r="AY14" s="10"/>
      <c r="AZ14" s="10"/>
      <c r="BA14" s="10"/>
      <c r="BB14" s="10"/>
      <c r="BC14" s="10"/>
      <c r="BD14" s="10"/>
      <c r="BE14" s="10"/>
      <c r="BF14" s="10"/>
      <c r="BG14" s="15"/>
      <c r="BH14" s="15"/>
      <c r="BI14" s="15"/>
    </row>
    <row r="15" spans="1:62" ht="24.75" customHeight="1">
      <c r="B15" s="157"/>
      <c r="C15" s="157"/>
      <c r="D15" s="87" t="s">
        <v>7</v>
      </c>
      <c r="E15" s="88"/>
      <c r="F15" s="88"/>
      <c r="G15" s="88"/>
      <c r="H15" s="88"/>
      <c r="I15" s="102"/>
      <c r="J15" s="129"/>
      <c r="K15" s="130"/>
      <c r="L15" s="130"/>
      <c r="M15" s="130"/>
      <c r="N15" s="130"/>
      <c r="O15" s="130"/>
      <c r="P15" s="130"/>
      <c r="Q15" s="130"/>
      <c r="R15" s="130"/>
      <c r="S15" s="131"/>
      <c r="T15" s="87" t="s">
        <v>8</v>
      </c>
      <c r="U15" s="88"/>
      <c r="V15" s="88"/>
      <c r="W15" s="88"/>
      <c r="X15" s="102"/>
      <c r="Y15" s="129"/>
      <c r="Z15" s="130"/>
      <c r="AA15" s="130"/>
      <c r="AB15" s="130"/>
      <c r="AC15" s="130"/>
      <c r="AD15" s="130"/>
      <c r="AE15" s="130"/>
      <c r="AF15" s="130"/>
      <c r="AG15" s="130"/>
      <c r="AH15" s="131"/>
      <c r="AK15" s="155" t="s">
        <v>59</v>
      </c>
      <c r="AL15" s="155"/>
      <c r="AM15" s="155"/>
      <c r="AN15" s="155"/>
      <c r="AO15" s="155"/>
      <c r="AP15" s="155"/>
      <c r="AQ15" s="155"/>
      <c r="AR15" s="155"/>
      <c r="AS15" s="163" t="str">
        <f>IF(J15="","×","○")</f>
        <v>×</v>
      </c>
      <c r="AT15" s="163"/>
      <c r="AU15" s="163"/>
      <c r="AV15" s="163"/>
      <c r="AX15" s="156" t="s">
        <v>50</v>
      </c>
      <c r="AY15" s="156"/>
      <c r="AZ15" s="156"/>
      <c r="BA15" s="156"/>
      <c r="BB15" s="156"/>
      <c r="BC15" s="156"/>
      <c r="BD15" s="156"/>
      <c r="BE15" s="156"/>
      <c r="BF15" s="162" t="str">
        <f>IF(Y15="","×","○")</f>
        <v>×</v>
      </c>
      <c r="BG15" s="162"/>
      <c r="BH15" s="162"/>
      <c r="BI15" s="162"/>
    </row>
    <row r="16" spans="1:62" ht="24.75" customHeight="1">
      <c r="B16" s="157"/>
      <c r="C16" s="157"/>
      <c r="D16" s="87" t="s">
        <v>10</v>
      </c>
      <c r="E16" s="88"/>
      <c r="F16" s="88"/>
      <c r="G16" s="88"/>
      <c r="H16" s="88"/>
      <c r="I16" s="102"/>
      <c r="J16" s="129"/>
      <c r="K16" s="130"/>
      <c r="L16" s="130"/>
      <c r="M16" s="130"/>
      <c r="N16" s="130"/>
      <c r="O16" s="130"/>
      <c r="P16" s="130"/>
      <c r="Q16" s="130"/>
      <c r="R16" s="130"/>
      <c r="S16" s="130"/>
      <c r="T16" s="130"/>
      <c r="U16" s="130"/>
      <c r="V16" s="130"/>
      <c r="W16" s="130"/>
      <c r="X16" s="131"/>
      <c r="Y16" s="87" t="s">
        <v>27</v>
      </c>
      <c r="Z16" s="88"/>
      <c r="AA16" s="88"/>
      <c r="AB16" s="88"/>
      <c r="AC16" s="88"/>
      <c r="AD16" s="102"/>
      <c r="AE16" s="135" t="s">
        <v>68</v>
      </c>
      <c r="AF16" s="135"/>
      <c r="AG16" s="135"/>
      <c r="AH16" s="135"/>
      <c r="AK16" s="155" t="s">
        <v>60</v>
      </c>
      <c r="AL16" s="155"/>
      <c r="AM16" s="155"/>
      <c r="AN16" s="155"/>
      <c r="AO16" s="155"/>
      <c r="AP16" s="155"/>
      <c r="AQ16" s="155"/>
      <c r="AR16" s="155"/>
      <c r="AS16" s="163" t="str">
        <f>IF(J16="","×","○")</f>
        <v>×</v>
      </c>
      <c r="AT16" s="163"/>
      <c r="AU16" s="163"/>
      <c r="AV16" s="163"/>
      <c r="AX16" s="156" t="s">
        <v>51</v>
      </c>
      <c r="AY16" s="156"/>
      <c r="AZ16" s="156"/>
      <c r="BA16" s="156"/>
      <c r="BB16" s="156"/>
      <c r="BC16" s="156"/>
      <c r="BD16" s="156"/>
      <c r="BE16" s="156"/>
      <c r="BF16" s="162" t="str">
        <f>IF(OR(Y16="",AE16="　"),"×","○")</f>
        <v>×</v>
      </c>
      <c r="BG16" s="162"/>
      <c r="BH16" s="162"/>
      <c r="BI16" s="162"/>
    </row>
    <row r="17" spans="2:61" ht="18">
      <c r="B17" s="95" t="s">
        <v>64</v>
      </c>
      <c r="C17" s="95"/>
      <c r="D17" s="95"/>
      <c r="E17" s="95"/>
      <c r="F17" s="95"/>
      <c r="G17" s="95"/>
      <c r="H17" s="95"/>
      <c r="I17" s="95"/>
      <c r="J17" s="160" t="s">
        <v>67</v>
      </c>
      <c r="K17" s="160"/>
      <c r="L17" s="160"/>
      <c r="M17" s="160"/>
      <c r="N17" s="85"/>
      <c r="O17" s="86"/>
      <c r="P17" s="86"/>
      <c r="Q17" s="86"/>
      <c r="R17" s="86"/>
      <c r="S17" s="86"/>
      <c r="T17" s="86"/>
      <c r="U17" s="86"/>
      <c r="V17" s="86"/>
      <c r="W17" s="139"/>
      <c r="X17" s="95" t="s">
        <v>63</v>
      </c>
      <c r="Y17" s="95"/>
      <c r="Z17" s="95"/>
      <c r="AA17" s="95"/>
      <c r="AB17" s="80"/>
      <c r="AC17" s="80"/>
      <c r="AD17" s="80"/>
      <c r="AE17" s="80"/>
      <c r="AF17" s="80"/>
      <c r="AG17" s="80"/>
      <c r="AH17" s="80"/>
      <c r="AK17" s="16"/>
      <c r="AL17" s="16"/>
      <c r="AM17" s="16"/>
      <c r="AN17" s="16"/>
      <c r="AO17" s="16"/>
      <c r="AP17" s="16"/>
      <c r="AQ17" s="16"/>
      <c r="AR17" s="16"/>
      <c r="AS17" s="17"/>
      <c r="AT17" s="17"/>
      <c r="AU17" s="17"/>
      <c r="AV17" s="17"/>
      <c r="AW17" s="10"/>
      <c r="AX17" s="6"/>
      <c r="AY17" s="6"/>
      <c r="AZ17" s="6"/>
      <c r="BA17" s="6"/>
      <c r="BB17" s="6"/>
      <c r="BC17" s="6"/>
      <c r="BD17" s="6"/>
      <c r="BE17" s="6"/>
      <c r="BF17" s="7"/>
      <c r="BG17" s="7"/>
      <c r="BH17" s="7"/>
      <c r="BI17" s="7"/>
    </row>
    <row r="18" spans="2:61" ht="20.25" customHeight="1">
      <c r="B18" s="95"/>
      <c r="C18" s="95"/>
      <c r="D18" s="95"/>
      <c r="E18" s="95"/>
      <c r="F18" s="95"/>
      <c r="G18" s="95"/>
      <c r="H18" s="95"/>
      <c r="I18" s="95"/>
      <c r="J18" s="169" t="s">
        <v>62</v>
      </c>
      <c r="K18" s="169"/>
      <c r="L18" s="169"/>
      <c r="M18" s="169"/>
      <c r="N18" s="170"/>
      <c r="O18" s="171"/>
      <c r="P18" s="171"/>
      <c r="Q18" s="171"/>
      <c r="R18" s="171"/>
      <c r="S18" s="171"/>
      <c r="T18" s="171"/>
      <c r="U18" s="171"/>
      <c r="V18" s="171"/>
      <c r="W18" s="172"/>
      <c r="X18" s="95"/>
      <c r="Y18" s="95"/>
      <c r="Z18" s="95"/>
      <c r="AA18" s="95"/>
      <c r="AB18" s="80"/>
      <c r="AC18" s="80"/>
      <c r="AD18" s="80"/>
      <c r="AE18" s="80"/>
      <c r="AF18" s="80"/>
      <c r="AG18" s="80"/>
      <c r="AH18" s="80"/>
      <c r="AK18" s="156" t="s">
        <v>66</v>
      </c>
      <c r="AL18" s="156"/>
      <c r="AM18" s="156"/>
      <c r="AN18" s="156"/>
      <c r="AO18" s="156"/>
      <c r="AP18" s="156"/>
      <c r="AQ18" s="156"/>
      <c r="AR18" s="156"/>
      <c r="AS18" s="162" t="str">
        <f>IF(N18="","×","○")</f>
        <v>×</v>
      </c>
      <c r="AT18" s="162"/>
      <c r="AU18" s="162"/>
      <c r="AV18" s="162"/>
      <c r="AX18" s="156" t="s">
        <v>65</v>
      </c>
      <c r="AY18" s="156"/>
      <c r="AZ18" s="156"/>
      <c r="BA18" s="156"/>
      <c r="BB18" s="156"/>
      <c r="BC18" s="156"/>
      <c r="BD18" s="156"/>
      <c r="BE18" s="156"/>
      <c r="BF18" s="162" t="str">
        <f>IF(AB17="","×","○")</f>
        <v>×</v>
      </c>
      <c r="BG18" s="162"/>
      <c r="BH18" s="162"/>
      <c r="BI18" s="162"/>
    </row>
    <row r="19" spans="2:61" ht="28.5" customHeight="1">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2:61" ht="20.100000000000001" customHeight="1">
      <c r="B20" s="140" t="s">
        <v>28</v>
      </c>
      <c r="C20" s="141"/>
      <c r="D20" s="141"/>
      <c r="E20" s="141"/>
      <c r="F20" s="141"/>
      <c r="G20" s="141"/>
      <c r="H20" s="141"/>
      <c r="I20" s="141"/>
      <c r="J20" s="142"/>
      <c r="K20" s="104" t="s">
        <v>95</v>
      </c>
      <c r="L20" s="105"/>
      <c r="M20" s="158"/>
      <c r="N20" s="109" t="s">
        <v>96</v>
      </c>
      <c r="O20" s="109"/>
      <c r="P20" s="109"/>
      <c r="Q20" s="109" t="s">
        <v>97</v>
      </c>
      <c r="R20" s="109"/>
      <c r="S20" s="109"/>
      <c r="T20" s="109" t="s">
        <v>98</v>
      </c>
      <c r="U20" s="109"/>
      <c r="V20" s="109"/>
      <c r="W20" s="109" t="s">
        <v>99</v>
      </c>
      <c r="X20" s="109"/>
      <c r="Y20" s="109"/>
      <c r="Z20" s="109" t="s">
        <v>100</v>
      </c>
      <c r="AA20" s="109"/>
      <c r="AB20" s="110"/>
      <c r="AC20" s="104" t="s">
        <v>11</v>
      </c>
      <c r="AD20" s="105"/>
      <c r="AE20" s="106"/>
      <c r="AF20" s="104" t="s">
        <v>15</v>
      </c>
      <c r="AG20" s="105"/>
      <c r="AH20" s="106"/>
      <c r="AK20" s="10"/>
      <c r="AL20" s="10"/>
      <c r="AM20" s="10"/>
      <c r="AN20" s="10"/>
      <c r="AO20" s="10"/>
      <c r="AP20" s="10"/>
      <c r="AQ20" s="10"/>
      <c r="AR20" s="10"/>
      <c r="AS20" s="10"/>
      <c r="AT20" s="10"/>
      <c r="AU20" s="10"/>
      <c r="AV20" s="10"/>
    </row>
    <row r="21" spans="2:61" s="18" customFormat="1" ht="21.75" customHeight="1">
      <c r="B21" s="143"/>
      <c r="C21" s="144"/>
      <c r="D21" s="144"/>
      <c r="E21" s="144"/>
      <c r="F21" s="144"/>
      <c r="G21" s="144"/>
      <c r="H21" s="144"/>
      <c r="I21" s="144"/>
      <c r="J21" s="145"/>
      <c r="K21" s="159"/>
      <c r="L21" s="107"/>
      <c r="M21" s="107"/>
      <c r="N21" s="107"/>
      <c r="O21" s="107"/>
      <c r="P21" s="107"/>
      <c r="Q21" s="107"/>
      <c r="R21" s="107"/>
      <c r="S21" s="107"/>
      <c r="T21" s="107"/>
      <c r="U21" s="107"/>
      <c r="V21" s="107"/>
      <c r="W21" s="107"/>
      <c r="X21" s="107"/>
      <c r="Y21" s="107"/>
      <c r="Z21" s="107"/>
      <c r="AA21" s="107"/>
      <c r="AB21" s="108"/>
      <c r="AC21" s="89">
        <f>SUM(K21:AB21)</f>
        <v>0</v>
      </c>
      <c r="AD21" s="90"/>
      <c r="AE21" s="91"/>
      <c r="AF21" s="111" t="str">
        <f>IF(AC21=0,"",ROUND(AVERAGE(K21:AB21),2))</f>
        <v/>
      </c>
      <c r="AG21" s="112"/>
      <c r="AH21" s="113"/>
      <c r="AJ21" s="19"/>
      <c r="AK21" s="156" t="s">
        <v>61</v>
      </c>
      <c r="AL21" s="156"/>
      <c r="AM21" s="156"/>
      <c r="AN21" s="156"/>
      <c r="AO21" s="156"/>
      <c r="AP21" s="156"/>
      <c r="AQ21" s="156"/>
      <c r="AR21" s="156"/>
      <c r="AS21" s="162" t="str">
        <f>IF(AC21=0,"×","○")</f>
        <v>×</v>
      </c>
      <c r="AT21" s="162"/>
      <c r="AU21" s="162"/>
      <c r="AV21" s="162"/>
      <c r="AW21" s="19"/>
      <c r="AX21" s="19"/>
      <c r="AY21" s="19"/>
      <c r="AZ21" s="19"/>
      <c r="BA21" s="19"/>
      <c r="BB21" s="19"/>
      <c r="BC21" s="19"/>
      <c r="BD21" s="19"/>
      <c r="BE21" s="19"/>
      <c r="BF21" s="19"/>
    </row>
    <row r="22" spans="2:61" ht="28.5" customHeight="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row>
    <row r="23" spans="2:61" ht="27" customHeight="1">
      <c r="B23" s="149" t="s">
        <v>46</v>
      </c>
      <c r="C23" s="98"/>
      <c r="D23" s="98"/>
      <c r="E23" s="98"/>
      <c r="F23" s="98"/>
      <c r="G23" s="98"/>
      <c r="H23" s="98"/>
      <c r="I23" s="98"/>
      <c r="J23" s="98"/>
      <c r="K23" s="98"/>
      <c r="L23" s="98"/>
      <c r="M23" s="98"/>
      <c r="N23" s="98"/>
      <c r="O23" s="98"/>
      <c r="P23" s="99"/>
      <c r="Q23" s="87" t="s">
        <v>95</v>
      </c>
      <c r="R23" s="100"/>
      <c r="S23" s="101" t="s">
        <v>96</v>
      </c>
      <c r="T23" s="100"/>
      <c r="U23" s="101" t="s">
        <v>97</v>
      </c>
      <c r="V23" s="100"/>
      <c r="W23" s="101" t="s">
        <v>98</v>
      </c>
      <c r="X23" s="100"/>
      <c r="Y23" s="101" t="s">
        <v>99</v>
      </c>
      <c r="Z23" s="100"/>
      <c r="AA23" s="101" t="s">
        <v>100</v>
      </c>
      <c r="AB23" s="102"/>
      <c r="AC23" s="87" t="s">
        <v>11</v>
      </c>
      <c r="AD23" s="88"/>
      <c r="AE23" s="102"/>
      <c r="AF23" s="152" t="s">
        <v>92</v>
      </c>
      <c r="AG23" s="153"/>
      <c r="AH23" s="154"/>
    </row>
    <row r="24" spans="2:61" s="18" customFormat="1" ht="18" customHeight="1">
      <c r="B24" s="89" t="s">
        <v>29</v>
      </c>
      <c r="C24" s="90"/>
      <c r="D24" s="90"/>
      <c r="E24" s="90"/>
      <c r="F24" s="90"/>
      <c r="G24" s="90"/>
      <c r="H24" s="90"/>
      <c r="I24" s="90"/>
      <c r="J24" s="90"/>
      <c r="K24" s="90"/>
      <c r="L24" s="90"/>
      <c r="M24" s="90"/>
      <c r="N24" s="90"/>
      <c r="O24" s="90"/>
      <c r="P24" s="91"/>
      <c r="Q24" s="92"/>
      <c r="R24" s="93"/>
      <c r="S24" s="93"/>
      <c r="T24" s="93"/>
      <c r="U24" s="93"/>
      <c r="V24" s="93"/>
      <c r="W24" s="93"/>
      <c r="X24" s="93"/>
      <c r="Y24" s="93"/>
      <c r="Z24" s="93"/>
      <c r="AA24" s="93"/>
      <c r="AB24" s="94"/>
      <c r="AC24" s="95">
        <f>SUM(Q24:AB24)</f>
        <v>0</v>
      </c>
      <c r="AD24" s="95"/>
      <c r="AE24" s="95"/>
      <c r="AF24" s="96" t="str">
        <f>IF(AC24=0,"",ROUNDUP(AC25/AC24,3))</f>
        <v/>
      </c>
      <c r="AG24" s="96"/>
      <c r="AH24" s="96"/>
      <c r="AJ24" s="19"/>
      <c r="AK24" s="19"/>
      <c r="AL24" s="19"/>
      <c r="AM24" s="19"/>
      <c r="AN24" s="19"/>
      <c r="AO24" s="19"/>
      <c r="AP24" s="19"/>
      <c r="AQ24" s="19"/>
      <c r="AR24" s="19"/>
      <c r="AS24" s="19"/>
      <c r="AT24" s="19"/>
      <c r="AU24" s="19"/>
      <c r="AV24" s="19"/>
      <c r="AW24" s="19"/>
      <c r="AX24" s="19"/>
      <c r="AY24" s="19"/>
      <c r="AZ24" s="19"/>
      <c r="BA24" s="19"/>
      <c r="BB24" s="19"/>
      <c r="BC24" s="19"/>
      <c r="BD24" s="19"/>
      <c r="BE24" s="19"/>
      <c r="BF24" s="19"/>
    </row>
    <row r="25" spans="2:61" s="18" customFormat="1" ht="18" customHeight="1">
      <c r="B25" s="89" t="s">
        <v>30</v>
      </c>
      <c r="C25" s="90"/>
      <c r="D25" s="90"/>
      <c r="E25" s="90"/>
      <c r="F25" s="90"/>
      <c r="G25" s="90"/>
      <c r="H25" s="90"/>
      <c r="I25" s="90"/>
      <c r="J25" s="90"/>
      <c r="K25" s="90"/>
      <c r="L25" s="90"/>
      <c r="M25" s="90"/>
      <c r="N25" s="90"/>
      <c r="O25" s="90"/>
      <c r="P25" s="91"/>
      <c r="Q25" s="92"/>
      <c r="R25" s="93"/>
      <c r="S25" s="93"/>
      <c r="T25" s="93"/>
      <c r="U25" s="93"/>
      <c r="V25" s="93"/>
      <c r="W25" s="93"/>
      <c r="X25" s="93"/>
      <c r="Y25" s="93"/>
      <c r="Z25" s="93"/>
      <c r="AA25" s="93"/>
      <c r="AB25" s="94"/>
      <c r="AC25" s="95">
        <f>SUM(Q25:AB25)</f>
        <v>0</v>
      </c>
      <c r="AD25" s="95"/>
      <c r="AE25" s="95"/>
      <c r="AF25" s="96"/>
      <c r="AG25" s="96"/>
      <c r="AH25" s="96"/>
      <c r="AJ25" s="19"/>
      <c r="AK25" s="19"/>
      <c r="AL25" s="19"/>
      <c r="AM25" s="19"/>
      <c r="AN25" s="19"/>
      <c r="AO25" s="19"/>
      <c r="AP25" s="19"/>
      <c r="AQ25" s="19"/>
      <c r="AR25" s="19"/>
      <c r="AS25" s="19"/>
      <c r="AT25" s="19"/>
      <c r="AU25" s="19"/>
      <c r="AV25" s="19"/>
      <c r="AW25" s="19"/>
      <c r="AX25" s="19"/>
      <c r="AY25" s="19"/>
      <c r="AZ25" s="19"/>
      <c r="BA25" s="19"/>
      <c r="BB25" s="19"/>
      <c r="BC25" s="19"/>
      <c r="BD25" s="19"/>
      <c r="BE25" s="19"/>
      <c r="BF25" s="19"/>
    </row>
    <row r="26" spans="2:61" s="18" customFormat="1" ht="18" customHeight="1">
      <c r="B26" s="150" t="s">
        <v>31</v>
      </c>
      <c r="C26" s="151"/>
      <c r="D26" s="151"/>
      <c r="E26" s="151"/>
      <c r="F26" s="151"/>
      <c r="G26" s="151"/>
      <c r="H26" s="173"/>
      <c r="I26" s="57" t="s">
        <v>19</v>
      </c>
      <c r="J26" s="58"/>
      <c r="K26" s="58"/>
      <c r="L26" s="58"/>
      <c r="M26" s="59"/>
      <c r="N26" s="60"/>
      <c r="O26" s="61"/>
      <c r="P26" s="61"/>
      <c r="Q26" s="61"/>
      <c r="R26" s="61"/>
      <c r="S26" s="61"/>
      <c r="T26" s="61"/>
      <c r="U26" s="61"/>
      <c r="V26" s="61"/>
      <c r="W26" s="61"/>
      <c r="X26" s="61"/>
      <c r="Y26" s="61"/>
      <c r="Z26" s="61"/>
      <c r="AA26" s="61"/>
      <c r="AB26" s="61"/>
      <c r="AC26" s="61"/>
      <c r="AD26" s="61"/>
      <c r="AE26" s="61"/>
      <c r="AF26" s="61"/>
      <c r="AG26" s="61"/>
      <c r="AH26" s="62"/>
      <c r="AJ26" s="19"/>
      <c r="AK26" s="78" t="str">
        <f>IF(AC24=0,"","紹介率最高法人が入力されているか")</f>
        <v/>
      </c>
      <c r="AL26" s="78"/>
      <c r="AM26" s="78"/>
      <c r="AN26" s="78"/>
      <c r="AO26" s="78"/>
      <c r="AP26" s="78"/>
      <c r="AQ26" s="78"/>
      <c r="AR26" s="78"/>
      <c r="AS26" s="72" t="str">
        <f>IF(AC24=0,"",IF(OR(N26="",N27="",N28="",N29=""),"×","○"))</f>
        <v/>
      </c>
      <c r="AT26" s="72"/>
      <c r="AU26" s="72"/>
      <c r="AV26" s="72"/>
      <c r="AW26" s="19"/>
      <c r="AX26" s="19"/>
      <c r="AY26" s="19"/>
      <c r="AZ26" s="19"/>
      <c r="BA26" s="19"/>
      <c r="BB26" s="19"/>
      <c r="BC26" s="19"/>
      <c r="BD26" s="19"/>
      <c r="BE26" s="19"/>
      <c r="BF26" s="19"/>
    </row>
    <row r="27" spans="2:61" s="18" customFormat="1" ht="18" customHeight="1">
      <c r="B27" s="20"/>
      <c r="C27" s="21"/>
      <c r="D27" s="21"/>
      <c r="E27" s="21"/>
      <c r="F27" s="21"/>
      <c r="G27" s="21"/>
      <c r="H27" s="22"/>
      <c r="I27" s="81" t="s">
        <v>20</v>
      </c>
      <c r="J27" s="82"/>
      <c r="K27" s="82"/>
      <c r="L27" s="82"/>
      <c r="M27" s="83"/>
      <c r="N27" s="63"/>
      <c r="O27" s="64"/>
      <c r="P27" s="64"/>
      <c r="Q27" s="64"/>
      <c r="R27" s="64"/>
      <c r="S27" s="64"/>
      <c r="T27" s="64"/>
      <c r="U27" s="64"/>
      <c r="V27" s="64"/>
      <c r="W27" s="64"/>
      <c r="X27" s="64"/>
      <c r="Y27" s="64"/>
      <c r="Z27" s="64"/>
      <c r="AA27" s="64"/>
      <c r="AB27" s="64"/>
      <c r="AC27" s="64"/>
      <c r="AD27" s="64"/>
      <c r="AE27" s="64"/>
      <c r="AF27" s="64"/>
      <c r="AG27" s="64"/>
      <c r="AH27" s="65"/>
      <c r="AJ27" s="19"/>
      <c r="AK27" s="19"/>
      <c r="AL27" s="19"/>
      <c r="AM27" s="19"/>
      <c r="AN27" s="19"/>
      <c r="AO27" s="19"/>
      <c r="AP27" s="19"/>
      <c r="AQ27" s="19"/>
      <c r="AR27" s="19"/>
      <c r="AS27" s="19"/>
      <c r="AT27" s="19"/>
      <c r="AU27" s="19"/>
      <c r="AV27" s="19"/>
      <c r="AW27" s="19"/>
      <c r="AX27" s="19"/>
      <c r="AY27" s="19"/>
      <c r="AZ27" s="19"/>
      <c r="BA27" s="19"/>
      <c r="BB27" s="19"/>
      <c r="BC27" s="19"/>
      <c r="BD27" s="19"/>
      <c r="BE27" s="19"/>
      <c r="BF27" s="19"/>
    </row>
    <row r="28" spans="2:61" s="18" customFormat="1" ht="18" customHeight="1">
      <c r="B28" s="20"/>
      <c r="C28" s="21"/>
      <c r="D28" s="21"/>
      <c r="E28" s="21"/>
      <c r="F28" s="21"/>
      <c r="G28" s="21"/>
      <c r="H28" s="22"/>
      <c r="I28" s="81" t="s">
        <v>12</v>
      </c>
      <c r="J28" s="82"/>
      <c r="K28" s="82"/>
      <c r="L28" s="82"/>
      <c r="M28" s="83"/>
      <c r="N28" s="63"/>
      <c r="O28" s="64"/>
      <c r="P28" s="64"/>
      <c r="Q28" s="64"/>
      <c r="R28" s="64"/>
      <c r="S28" s="64"/>
      <c r="T28" s="64"/>
      <c r="U28" s="64"/>
      <c r="V28" s="64"/>
      <c r="W28" s="64"/>
      <c r="X28" s="64"/>
      <c r="Y28" s="64"/>
      <c r="Z28" s="64"/>
      <c r="AA28" s="64"/>
      <c r="AB28" s="64"/>
      <c r="AC28" s="64"/>
      <c r="AD28" s="64"/>
      <c r="AE28" s="64"/>
      <c r="AF28" s="64"/>
      <c r="AG28" s="64"/>
      <c r="AH28" s="65"/>
      <c r="AJ28" s="19"/>
      <c r="AK28" s="19"/>
      <c r="AL28" s="19"/>
      <c r="AM28" s="19"/>
      <c r="AN28" s="19"/>
      <c r="AO28" s="19"/>
      <c r="AP28" s="19"/>
      <c r="AQ28" s="19"/>
      <c r="AR28" s="19"/>
      <c r="AS28" s="19"/>
      <c r="AT28" s="19"/>
      <c r="AU28" s="19"/>
      <c r="AV28" s="19"/>
      <c r="AW28" s="19"/>
      <c r="AX28" s="19"/>
      <c r="AY28" s="19"/>
      <c r="AZ28" s="19"/>
      <c r="BA28" s="19"/>
      <c r="BB28" s="19"/>
      <c r="BC28" s="19"/>
      <c r="BD28" s="19"/>
      <c r="BE28" s="19"/>
      <c r="BF28" s="19"/>
    </row>
    <row r="29" spans="2:61" s="18" customFormat="1" ht="18" customHeight="1">
      <c r="B29" s="23"/>
      <c r="C29" s="24"/>
      <c r="D29" s="24"/>
      <c r="E29" s="24"/>
      <c r="F29" s="24"/>
      <c r="G29" s="24"/>
      <c r="H29" s="25"/>
      <c r="I29" s="66" t="s">
        <v>13</v>
      </c>
      <c r="J29" s="67"/>
      <c r="K29" s="67"/>
      <c r="L29" s="67"/>
      <c r="M29" s="68"/>
      <c r="N29" s="69"/>
      <c r="O29" s="70"/>
      <c r="P29" s="70"/>
      <c r="Q29" s="70"/>
      <c r="R29" s="70"/>
      <c r="S29" s="70"/>
      <c r="T29" s="70"/>
      <c r="U29" s="70"/>
      <c r="V29" s="70"/>
      <c r="W29" s="70"/>
      <c r="X29" s="70"/>
      <c r="Y29" s="70"/>
      <c r="Z29" s="70"/>
      <c r="AA29" s="70"/>
      <c r="AB29" s="70"/>
      <c r="AC29" s="70"/>
      <c r="AD29" s="70"/>
      <c r="AE29" s="70"/>
      <c r="AF29" s="70"/>
      <c r="AG29" s="70"/>
      <c r="AH29" s="71"/>
      <c r="AJ29" s="19"/>
      <c r="AK29" s="19"/>
      <c r="AL29" s="19"/>
      <c r="AM29" s="19"/>
      <c r="AN29" s="19"/>
      <c r="AO29" s="19"/>
      <c r="AP29" s="19"/>
      <c r="AQ29" s="19"/>
      <c r="AR29" s="19"/>
      <c r="AS29" s="19"/>
      <c r="AT29" s="19"/>
      <c r="AU29" s="19"/>
      <c r="AV29" s="19"/>
      <c r="AW29" s="19"/>
      <c r="AX29" s="19"/>
      <c r="AY29" s="19"/>
      <c r="AZ29" s="19"/>
      <c r="BA29" s="19"/>
      <c r="BB29" s="19"/>
      <c r="BC29" s="19"/>
      <c r="BD29" s="19"/>
      <c r="BE29" s="19"/>
      <c r="BF29" s="19"/>
    </row>
    <row r="30" spans="2:61" s="18" customFormat="1" ht="17.25" customHeight="1">
      <c r="B30" s="150" t="s">
        <v>33</v>
      </c>
      <c r="C30" s="151"/>
      <c r="D30" s="151"/>
      <c r="E30" s="151"/>
      <c r="F30" s="151"/>
      <c r="G30" s="151"/>
      <c r="H30" s="151"/>
      <c r="I30" s="151"/>
      <c r="J30" s="151"/>
      <c r="K30" s="151"/>
      <c r="L30" s="84" t="s">
        <v>35</v>
      </c>
      <c r="M30" s="84"/>
      <c r="N30" s="84"/>
      <c r="O30" s="84"/>
      <c r="P30" s="84"/>
      <c r="Q30" s="85" t="s">
        <v>68</v>
      </c>
      <c r="R30" s="86"/>
      <c r="S30" s="86"/>
      <c r="T30" s="87" t="s">
        <v>93</v>
      </c>
      <c r="U30" s="88"/>
      <c r="V30" s="88"/>
      <c r="W30" s="88"/>
      <c r="X30" s="88"/>
      <c r="Y30" s="88"/>
      <c r="Z30" s="88"/>
      <c r="AA30" s="88"/>
      <c r="AB30" s="88"/>
      <c r="AC30" s="88"/>
      <c r="AD30" s="80"/>
      <c r="AE30" s="80"/>
      <c r="AF30" s="80"/>
      <c r="AG30" s="80"/>
      <c r="AH30" s="80"/>
      <c r="AJ30" s="19"/>
      <c r="AK30" s="78" t="str">
        <f>IF(OR(AF24="",AF24&lt;=0.8),"","正当な理由の有無が入力されているか")</f>
        <v/>
      </c>
      <c r="AL30" s="78"/>
      <c r="AM30" s="78"/>
      <c r="AN30" s="78"/>
      <c r="AO30" s="78"/>
      <c r="AP30" s="78"/>
      <c r="AQ30" s="78"/>
      <c r="AR30" s="78"/>
      <c r="AS30" s="72" t="str">
        <f>IF(OR(AF24="",AF24&lt;=0.8),"",IF(Q30="　","×","○"))</f>
        <v/>
      </c>
      <c r="AT30" s="72"/>
      <c r="AU30" s="72"/>
      <c r="AV30" s="72"/>
      <c r="AW30" s="19"/>
      <c r="AX30" s="19"/>
      <c r="AY30" s="19"/>
      <c r="AZ30" s="19"/>
      <c r="BA30" s="19"/>
      <c r="BB30" s="19"/>
      <c r="BC30" s="19"/>
      <c r="BD30" s="19"/>
      <c r="BE30" s="19"/>
      <c r="BF30" s="19"/>
    </row>
    <row r="31" spans="2:61" s="18" customFormat="1" ht="26.25" customHeight="1">
      <c r="B31" s="26"/>
      <c r="C31" s="73" t="s">
        <v>34</v>
      </c>
      <c r="D31" s="73"/>
      <c r="E31" s="73"/>
      <c r="F31" s="73"/>
      <c r="G31" s="73"/>
      <c r="H31" s="73"/>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5"/>
      <c r="AJ31" s="19"/>
      <c r="AK31" s="78" t="str">
        <f>IF(OR(Q30="　",Q30="無"),"","該当条項が入力されているか")</f>
        <v/>
      </c>
      <c r="AL31" s="78"/>
      <c r="AM31" s="78"/>
      <c r="AN31" s="78"/>
      <c r="AO31" s="78"/>
      <c r="AP31" s="78"/>
      <c r="AQ31" s="78"/>
      <c r="AR31" s="78"/>
      <c r="AS31" s="72" t="str">
        <f>IF(Q30="無","",IF(Q30="　","",IF(AND(Q30="有",AD30=""),"×","○")))</f>
        <v/>
      </c>
      <c r="AT31" s="72"/>
      <c r="AU31" s="72"/>
      <c r="AV31" s="72"/>
      <c r="AW31" s="19"/>
      <c r="AX31" s="19"/>
      <c r="AY31" s="19"/>
      <c r="AZ31" s="19"/>
      <c r="BA31" s="19"/>
      <c r="BB31" s="19"/>
      <c r="BC31" s="19"/>
      <c r="BD31" s="19"/>
      <c r="BE31" s="19"/>
      <c r="BF31" s="19"/>
    </row>
    <row r="32" spans="2:61" s="18" customFormat="1" ht="26.25" customHeight="1">
      <c r="B32" s="27"/>
      <c r="C32" s="73"/>
      <c r="D32" s="73"/>
      <c r="E32" s="73"/>
      <c r="F32" s="73"/>
      <c r="G32" s="73"/>
      <c r="H32" s="73"/>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7"/>
      <c r="AJ32" s="19"/>
      <c r="AK32" s="79" t="str">
        <f>IF(AF24=0,"",IF(AND(AF24&lt;=0.8,Q30="有"),"割合が80％を超えていないため正当な理由の有無等の記入は不要です！",IF(AND(AF24&lt;=0.8,Q30="無"),"割合が80％を超えていないため正当な理由の有無等の記入は不要です！","")))</f>
        <v/>
      </c>
      <c r="AL32" s="79"/>
      <c r="AM32" s="79"/>
      <c r="AN32" s="79"/>
      <c r="AO32" s="79"/>
      <c r="AP32" s="79"/>
      <c r="AQ32" s="79"/>
      <c r="AR32" s="79"/>
      <c r="AS32" s="79"/>
      <c r="AT32" s="79"/>
      <c r="AU32" s="79"/>
      <c r="AV32" s="79"/>
      <c r="AW32" s="79"/>
      <c r="AX32" s="79"/>
      <c r="AY32" s="79"/>
      <c r="AZ32" s="79"/>
      <c r="BA32" s="19"/>
      <c r="BB32" s="19"/>
      <c r="BC32" s="19"/>
      <c r="BD32" s="19"/>
      <c r="BE32" s="19"/>
      <c r="BF32" s="19"/>
    </row>
    <row r="33" spans="2:58" ht="29.25" customHeight="1">
      <c r="B33" s="2"/>
      <c r="C33" s="2"/>
      <c r="D33" s="2"/>
      <c r="E33" s="2"/>
      <c r="F33" s="2"/>
      <c r="G33" s="2"/>
      <c r="H33" s="2"/>
      <c r="I33" s="2"/>
      <c r="J33" s="2"/>
      <c r="K33" s="2"/>
      <c r="L33" s="2"/>
      <c r="M33" s="2"/>
      <c r="N33" s="2"/>
      <c r="O33" s="2"/>
      <c r="P33" s="2"/>
      <c r="Q33" s="2"/>
      <c r="R33" s="2"/>
      <c r="S33" s="2"/>
      <c r="T33" s="2"/>
      <c r="U33" s="2"/>
      <c r="V33" s="28"/>
      <c r="W33" s="2"/>
      <c r="X33" s="2"/>
      <c r="Y33" s="2"/>
      <c r="Z33" s="2"/>
      <c r="AA33" s="2"/>
      <c r="AB33" s="2"/>
      <c r="AC33" s="2"/>
      <c r="AD33" s="2"/>
      <c r="AE33" s="2"/>
      <c r="AF33" s="2"/>
      <c r="AG33" s="2"/>
      <c r="AH33" s="2"/>
    </row>
    <row r="34" spans="2:58" ht="27" customHeight="1">
      <c r="B34" s="149" t="s">
        <v>71</v>
      </c>
      <c r="C34" s="98"/>
      <c r="D34" s="98"/>
      <c r="E34" s="98"/>
      <c r="F34" s="98"/>
      <c r="G34" s="98"/>
      <c r="H34" s="98"/>
      <c r="I34" s="98"/>
      <c r="J34" s="98"/>
      <c r="K34" s="98"/>
      <c r="L34" s="98"/>
      <c r="M34" s="98"/>
      <c r="N34" s="98"/>
      <c r="O34" s="98"/>
      <c r="P34" s="99"/>
      <c r="Q34" s="87" t="s">
        <v>95</v>
      </c>
      <c r="R34" s="100"/>
      <c r="S34" s="101" t="s">
        <v>96</v>
      </c>
      <c r="T34" s="100"/>
      <c r="U34" s="101" t="s">
        <v>97</v>
      </c>
      <c r="V34" s="100"/>
      <c r="W34" s="101" t="s">
        <v>98</v>
      </c>
      <c r="X34" s="100"/>
      <c r="Y34" s="101" t="s">
        <v>99</v>
      </c>
      <c r="Z34" s="100"/>
      <c r="AA34" s="101" t="s">
        <v>100</v>
      </c>
      <c r="AB34" s="102"/>
      <c r="AC34" s="95" t="s">
        <v>11</v>
      </c>
      <c r="AD34" s="95"/>
      <c r="AE34" s="95"/>
      <c r="AF34" s="103" t="s">
        <v>92</v>
      </c>
      <c r="AG34" s="103"/>
      <c r="AH34" s="103"/>
    </row>
    <row r="35" spans="2:58" s="18" customFormat="1" ht="18" customHeight="1">
      <c r="B35" s="89" t="s">
        <v>86</v>
      </c>
      <c r="C35" s="90"/>
      <c r="D35" s="90"/>
      <c r="E35" s="90"/>
      <c r="F35" s="90"/>
      <c r="G35" s="90"/>
      <c r="H35" s="90"/>
      <c r="I35" s="90"/>
      <c r="J35" s="90"/>
      <c r="K35" s="90"/>
      <c r="L35" s="90"/>
      <c r="M35" s="90"/>
      <c r="N35" s="90"/>
      <c r="O35" s="90"/>
      <c r="P35" s="91"/>
      <c r="Q35" s="92"/>
      <c r="R35" s="93"/>
      <c r="S35" s="93"/>
      <c r="T35" s="93"/>
      <c r="U35" s="93"/>
      <c r="V35" s="93"/>
      <c r="W35" s="93"/>
      <c r="X35" s="93"/>
      <c r="Y35" s="93"/>
      <c r="Z35" s="93"/>
      <c r="AA35" s="93"/>
      <c r="AB35" s="94"/>
      <c r="AC35" s="95">
        <f>SUM(Q35:AB35)</f>
        <v>0</v>
      </c>
      <c r="AD35" s="95"/>
      <c r="AE35" s="95"/>
      <c r="AF35" s="96" t="str">
        <f>IF(AC35=0,"",ROUNDUP(AC36/AC35,3))</f>
        <v/>
      </c>
      <c r="AG35" s="96"/>
      <c r="AH35" s="96"/>
      <c r="AJ35" s="19"/>
      <c r="AK35" s="19"/>
      <c r="AL35" s="19"/>
      <c r="AM35" s="19"/>
      <c r="AN35" s="19"/>
      <c r="AO35" s="19"/>
      <c r="AP35" s="19"/>
      <c r="AQ35" s="19"/>
      <c r="AR35" s="19"/>
      <c r="AS35" s="19"/>
      <c r="AT35" s="19"/>
      <c r="AU35" s="19"/>
      <c r="AV35" s="19"/>
      <c r="AW35" s="19"/>
      <c r="AX35" s="19"/>
      <c r="AY35" s="19"/>
      <c r="AZ35" s="19"/>
      <c r="BA35" s="19"/>
      <c r="BB35" s="19"/>
      <c r="BC35" s="19"/>
      <c r="BD35" s="19"/>
      <c r="BE35" s="19"/>
      <c r="BF35" s="19"/>
    </row>
    <row r="36" spans="2:58" s="18" customFormat="1" ht="18" customHeight="1">
      <c r="B36" s="89" t="s">
        <v>30</v>
      </c>
      <c r="C36" s="90"/>
      <c r="D36" s="90"/>
      <c r="E36" s="90"/>
      <c r="F36" s="90"/>
      <c r="G36" s="90"/>
      <c r="H36" s="90"/>
      <c r="I36" s="90"/>
      <c r="J36" s="90"/>
      <c r="K36" s="90"/>
      <c r="L36" s="90"/>
      <c r="M36" s="90"/>
      <c r="N36" s="90"/>
      <c r="O36" s="90"/>
      <c r="P36" s="91"/>
      <c r="Q36" s="92"/>
      <c r="R36" s="93"/>
      <c r="S36" s="93"/>
      <c r="T36" s="93"/>
      <c r="U36" s="93"/>
      <c r="V36" s="93"/>
      <c r="W36" s="93"/>
      <c r="X36" s="93"/>
      <c r="Y36" s="93"/>
      <c r="Z36" s="93"/>
      <c r="AA36" s="93"/>
      <c r="AB36" s="94"/>
      <c r="AC36" s="95">
        <f>SUM(Q36:AB36)</f>
        <v>0</v>
      </c>
      <c r="AD36" s="95"/>
      <c r="AE36" s="95"/>
      <c r="AF36" s="96"/>
      <c r="AG36" s="96"/>
      <c r="AH36" s="96"/>
      <c r="AJ36" s="19"/>
      <c r="AK36" s="19"/>
      <c r="AL36" s="19"/>
      <c r="AM36" s="19"/>
      <c r="AN36" s="19"/>
      <c r="AO36" s="19"/>
      <c r="AP36" s="19"/>
      <c r="AQ36" s="19"/>
      <c r="AR36" s="19"/>
      <c r="AS36" s="19"/>
      <c r="AT36" s="19"/>
      <c r="AU36" s="19"/>
      <c r="AV36" s="19"/>
      <c r="AW36" s="19"/>
      <c r="AX36" s="19"/>
      <c r="AY36" s="19"/>
      <c r="AZ36" s="19"/>
      <c r="BA36" s="19"/>
      <c r="BB36" s="19"/>
      <c r="BC36" s="19"/>
      <c r="BD36" s="19"/>
      <c r="BE36" s="19"/>
      <c r="BF36" s="19"/>
    </row>
    <row r="37" spans="2:58" s="18" customFormat="1" ht="18" customHeight="1">
      <c r="B37" s="54" t="s">
        <v>31</v>
      </c>
      <c r="C37" s="55"/>
      <c r="D37" s="55"/>
      <c r="E37" s="55"/>
      <c r="F37" s="55"/>
      <c r="G37" s="55"/>
      <c r="H37" s="56"/>
      <c r="I37" s="57" t="s">
        <v>19</v>
      </c>
      <c r="J37" s="58"/>
      <c r="K37" s="58"/>
      <c r="L37" s="58"/>
      <c r="M37" s="59"/>
      <c r="N37" s="60"/>
      <c r="O37" s="61"/>
      <c r="P37" s="61"/>
      <c r="Q37" s="61"/>
      <c r="R37" s="61"/>
      <c r="S37" s="61"/>
      <c r="T37" s="61"/>
      <c r="U37" s="61"/>
      <c r="V37" s="61"/>
      <c r="W37" s="61"/>
      <c r="X37" s="61"/>
      <c r="Y37" s="61"/>
      <c r="Z37" s="61"/>
      <c r="AA37" s="61"/>
      <c r="AB37" s="61"/>
      <c r="AC37" s="61"/>
      <c r="AD37" s="61"/>
      <c r="AE37" s="61"/>
      <c r="AF37" s="61"/>
      <c r="AG37" s="61"/>
      <c r="AH37" s="62"/>
      <c r="AJ37" s="19"/>
      <c r="AK37" s="78" t="str">
        <f>IF(AC35=0,"","紹介率最高法人が入力されているか")</f>
        <v/>
      </c>
      <c r="AL37" s="78"/>
      <c r="AM37" s="78"/>
      <c r="AN37" s="78"/>
      <c r="AO37" s="78"/>
      <c r="AP37" s="78"/>
      <c r="AQ37" s="78"/>
      <c r="AR37" s="78"/>
      <c r="AS37" s="72" t="str">
        <f>IF(AC35=0,"",IF(OR(N37="",N38="",N39="",N40=""),"×","○"))</f>
        <v/>
      </c>
      <c r="AT37" s="72"/>
      <c r="AU37" s="72"/>
      <c r="AV37" s="72"/>
      <c r="AW37" s="19"/>
      <c r="AX37" s="19"/>
      <c r="AY37" s="19"/>
      <c r="AZ37" s="19"/>
      <c r="BA37" s="19"/>
      <c r="BB37" s="19"/>
      <c r="BC37" s="19"/>
      <c r="BD37" s="19"/>
      <c r="BE37" s="19"/>
      <c r="BF37" s="19"/>
    </row>
    <row r="38" spans="2:58" s="18" customFormat="1" ht="18" customHeight="1">
      <c r="B38" s="20"/>
      <c r="C38" s="21"/>
      <c r="D38" s="21"/>
      <c r="E38" s="21"/>
      <c r="F38" s="21"/>
      <c r="G38" s="21"/>
      <c r="H38" s="22"/>
      <c r="I38" s="81" t="s">
        <v>20</v>
      </c>
      <c r="J38" s="82"/>
      <c r="K38" s="82"/>
      <c r="L38" s="82"/>
      <c r="M38" s="83"/>
      <c r="N38" s="63"/>
      <c r="O38" s="64"/>
      <c r="P38" s="64"/>
      <c r="Q38" s="64"/>
      <c r="R38" s="64"/>
      <c r="S38" s="64"/>
      <c r="T38" s="64"/>
      <c r="U38" s="64"/>
      <c r="V38" s="64"/>
      <c r="W38" s="64"/>
      <c r="X38" s="64"/>
      <c r="Y38" s="64"/>
      <c r="Z38" s="64"/>
      <c r="AA38" s="64"/>
      <c r="AB38" s="64"/>
      <c r="AC38" s="64"/>
      <c r="AD38" s="64"/>
      <c r="AE38" s="64"/>
      <c r="AF38" s="64"/>
      <c r="AG38" s="64"/>
      <c r="AH38" s="65"/>
      <c r="AJ38" s="19"/>
      <c r="AK38" s="19"/>
      <c r="AL38" s="19"/>
      <c r="AM38" s="19"/>
      <c r="AN38" s="19"/>
      <c r="AO38" s="19"/>
      <c r="AP38" s="19"/>
      <c r="AQ38" s="19"/>
      <c r="AR38" s="19"/>
      <c r="AS38" s="19"/>
      <c r="AT38" s="19"/>
      <c r="AU38" s="19"/>
      <c r="AV38" s="19"/>
      <c r="AW38" s="19"/>
      <c r="AX38" s="19"/>
      <c r="AY38" s="19"/>
      <c r="AZ38" s="19"/>
      <c r="BA38" s="19"/>
      <c r="BB38" s="19"/>
      <c r="BC38" s="19"/>
      <c r="BD38" s="19"/>
      <c r="BE38" s="19"/>
      <c r="BF38" s="19"/>
    </row>
    <row r="39" spans="2:58" s="18" customFormat="1" ht="18" customHeight="1">
      <c r="B39" s="20"/>
      <c r="C39" s="21"/>
      <c r="D39" s="21"/>
      <c r="E39" s="21"/>
      <c r="F39" s="21"/>
      <c r="G39" s="21"/>
      <c r="H39" s="22"/>
      <c r="I39" s="81" t="s">
        <v>12</v>
      </c>
      <c r="J39" s="82"/>
      <c r="K39" s="82"/>
      <c r="L39" s="82"/>
      <c r="M39" s="83"/>
      <c r="N39" s="63"/>
      <c r="O39" s="64"/>
      <c r="P39" s="64"/>
      <c r="Q39" s="64"/>
      <c r="R39" s="64"/>
      <c r="S39" s="64"/>
      <c r="T39" s="64"/>
      <c r="U39" s="64"/>
      <c r="V39" s="64"/>
      <c r="W39" s="64"/>
      <c r="X39" s="64"/>
      <c r="Y39" s="64"/>
      <c r="Z39" s="64"/>
      <c r="AA39" s="64"/>
      <c r="AB39" s="64"/>
      <c r="AC39" s="64"/>
      <c r="AD39" s="64"/>
      <c r="AE39" s="64"/>
      <c r="AF39" s="64"/>
      <c r="AG39" s="64"/>
      <c r="AH39" s="65"/>
      <c r="AJ39" s="19"/>
      <c r="AK39" s="19"/>
      <c r="AL39" s="19"/>
      <c r="AM39" s="19"/>
      <c r="AN39" s="19"/>
      <c r="AO39" s="19"/>
      <c r="AP39" s="19"/>
      <c r="AQ39" s="19"/>
      <c r="AR39" s="19"/>
      <c r="AS39" s="19"/>
      <c r="AT39" s="19"/>
      <c r="AU39" s="19"/>
      <c r="AV39" s="19"/>
      <c r="AW39" s="19"/>
      <c r="AX39" s="19"/>
      <c r="AY39" s="19"/>
      <c r="AZ39" s="19"/>
      <c r="BA39" s="19"/>
      <c r="BB39" s="19"/>
      <c r="BC39" s="19"/>
      <c r="BD39" s="19"/>
      <c r="BE39" s="19"/>
      <c r="BF39" s="19"/>
    </row>
    <row r="40" spans="2:58" s="18" customFormat="1" ht="18" customHeight="1">
      <c r="B40" s="23"/>
      <c r="C40" s="24"/>
      <c r="D40" s="24"/>
      <c r="E40" s="24"/>
      <c r="F40" s="24"/>
      <c r="G40" s="24"/>
      <c r="H40" s="25"/>
      <c r="I40" s="66" t="s">
        <v>13</v>
      </c>
      <c r="J40" s="67"/>
      <c r="K40" s="67"/>
      <c r="L40" s="67"/>
      <c r="M40" s="68"/>
      <c r="N40" s="69"/>
      <c r="O40" s="70"/>
      <c r="P40" s="70"/>
      <c r="Q40" s="70"/>
      <c r="R40" s="70"/>
      <c r="S40" s="70"/>
      <c r="T40" s="70"/>
      <c r="U40" s="70"/>
      <c r="V40" s="70"/>
      <c r="W40" s="70"/>
      <c r="X40" s="70"/>
      <c r="Y40" s="70"/>
      <c r="Z40" s="70"/>
      <c r="AA40" s="70"/>
      <c r="AB40" s="70"/>
      <c r="AC40" s="70"/>
      <c r="AD40" s="70"/>
      <c r="AE40" s="70"/>
      <c r="AF40" s="70"/>
      <c r="AG40" s="70"/>
      <c r="AH40" s="71"/>
      <c r="AJ40" s="19"/>
      <c r="AK40" s="19"/>
      <c r="AL40" s="19"/>
      <c r="AM40" s="19"/>
      <c r="AN40" s="19"/>
      <c r="AO40" s="19"/>
      <c r="AP40" s="19"/>
      <c r="AQ40" s="19"/>
      <c r="AR40" s="19"/>
      <c r="AS40" s="19"/>
      <c r="AT40" s="19"/>
      <c r="AU40" s="19"/>
      <c r="AV40" s="19"/>
      <c r="AW40" s="19"/>
      <c r="AX40" s="19"/>
      <c r="AY40" s="19"/>
      <c r="AZ40" s="19"/>
      <c r="BA40" s="19"/>
      <c r="BB40" s="19"/>
    </row>
    <row r="41" spans="2:58" s="18" customFormat="1" ht="17.25" customHeight="1">
      <c r="B41" s="54" t="s">
        <v>33</v>
      </c>
      <c r="C41" s="55"/>
      <c r="D41" s="55"/>
      <c r="E41" s="55"/>
      <c r="F41" s="55"/>
      <c r="G41" s="55"/>
      <c r="H41" s="55"/>
      <c r="I41" s="55"/>
      <c r="J41" s="55"/>
      <c r="K41" s="55"/>
      <c r="L41" s="84" t="s">
        <v>35</v>
      </c>
      <c r="M41" s="84"/>
      <c r="N41" s="84"/>
      <c r="O41" s="84"/>
      <c r="P41" s="84"/>
      <c r="Q41" s="85" t="s">
        <v>68</v>
      </c>
      <c r="R41" s="86"/>
      <c r="S41" s="86"/>
      <c r="T41" s="87" t="s">
        <v>93</v>
      </c>
      <c r="U41" s="88"/>
      <c r="V41" s="88"/>
      <c r="W41" s="88"/>
      <c r="X41" s="88"/>
      <c r="Y41" s="88"/>
      <c r="Z41" s="88"/>
      <c r="AA41" s="88"/>
      <c r="AB41" s="88"/>
      <c r="AC41" s="88"/>
      <c r="AD41" s="80"/>
      <c r="AE41" s="80"/>
      <c r="AF41" s="80"/>
      <c r="AG41" s="80"/>
      <c r="AH41" s="80"/>
      <c r="AJ41" s="19"/>
      <c r="AK41" s="78" t="str">
        <f>IF(OR(AF35="",AF35&lt;=0.8),"","正当な理由の有無が入力されているか")</f>
        <v/>
      </c>
      <c r="AL41" s="78"/>
      <c r="AM41" s="78"/>
      <c r="AN41" s="78"/>
      <c r="AO41" s="78"/>
      <c r="AP41" s="78"/>
      <c r="AQ41" s="78"/>
      <c r="AR41" s="78"/>
      <c r="AS41" s="72" t="str">
        <f>IF(OR(AF35="",AF35&lt;=0.8),"",IF(Q41="　","×","○"))</f>
        <v/>
      </c>
      <c r="AT41" s="72"/>
      <c r="AU41" s="72"/>
      <c r="AV41" s="72"/>
      <c r="AW41" s="19"/>
      <c r="AX41" s="19"/>
      <c r="AY41" s="19"/>
      <c r="AZ41" s="19"/>
      <c r="BA41" s="19"/>
      <c r="BB41" s="19"/>
      <c r="BC41" s="19"/>
      <c r="BD41" s="19"/>
      <c r="BE41" s="19"/>
      <c r="BF41" s="19"/>
    </row>
    <row r="42" spans="2:58" s="18" customFormat="1" ht="26.25" customHeight="1">
      <c r="B42" s="26"/>
      <c r="C42" s="73" t="s">
        <v>34</v>
      </c>
      <c r="D42" s="73"/>
      <c r="E42" s="73"/>
      <c r="F42" s="73"/>
      <c r="G42" s="73"/>
      <c r="H42" s="73"/>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5"/>
      <c r="AJ42" s="19"/>
      <c r="AK42" s="78" t="str">
        <f>IF(OR(Q41="　",Q41="無"),"","該当条項が入力されているか")</f>
        <v/>
      </c>
      <c r="AL42" s="78"/>
      <c r="AM42" s="78"/>
      <c r="AN42" s="78"/>
      <c r="AO42" s="78"/>
      <c r="AP42" s="78"/>
      <c r="AQ42" s="78"/>
      <c r="AR42" s="78"/>
      <c r="AS42" s="72" t="str">
        <f>IF(Q41="無","",IF(Q41="　","",IF(AND(Q41="有",AD41=""),"×","○")))</f>
        <v/>
      </c>
      <c r="AT42" s="72"/>
      <c r="AU42" s="72"/>
      <c r="AV42" s="72"/>
      <c r="AW42" s="19"/>
      <c r="AX42" s="19"/>
      <c r="AY42" s="19"/>
      <c r="AZ42" s="19"/>
      <c r="BA42" s="19"/>
      <c r="BB42" s="19"/>
      <c r="BC42" s="19"/>
      <c r="BD42" s="19"/>
      <c r="BE42" s="19"/>
      <c r="BF42" s="19"/>
    </row>
    <row r="43" spans="2:58" s="18" customFormat="1" ht="26.25" customHeight="1">
      <c r="B43" s="27"/>
      <c r="C43" s="73"/>
      <c r="D43" s="73"/>
      <c r="E43" s="73"/>
      <c r="F43" s="73"/>
      <c r="G43" s="73"/>
      <c r="H43" s="73"/>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7"/>
      <c r="AJ43" s="19"/>
      <c r="AK43" s="79" t="str">
        <f>IF(AF35=0,"",IF(AND(AF35&lt;=0.8,Q41="有"),"割合が80％を超えていないため正当な理由の有無等の記入は不要です！",IF(AND(AF35&lt;=0.8,Q41="無"),"割合が80％を超えていないため正当な理由の有無等の記入は不要です！","")))</f>
        <v/>
      </c>
      <c r="AL43" s="79"/>
      <c r="AM43" s="79"/>
      <c r="AN43" s="79"/>
      <c r="AO43" s="79"/>
      <c r="AP43" s="79"/>
      <c r="AQ43" s="79"/>
      <c r="AR43" s="79"/>
      <c r="AS43" s="79"/>
      <c r="AT43" s="79"/>
      <c r="AU43" s="79"/>
      <c r="AV43" s="79"/>
      <c r="AW43" s="79"/>
      <c r="AX43" s="79"/>
      <c r="AY43" s="79"/>
      <c r="AZ43" s="79"/>
      <c r="BA43" s="19"/>
      <c r="BB43" s="19"/>
      <c r="BC43" s="19"/>
      <c r="BD43" s="19"/>
      <c r="BE43" s="19"/>
      <c r="BF43" s="19"/>
    </row>
    <row r="44" spans="2:58" ht="27.75" customHeight="1">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2:58" ht="27" customHeight="1">
      <c r="B45" s="149" t="s">
        <v>72</v>
      </c>
      <c r="C45" s="98"/>
      <c r="D45" s="98"/>
      <c r="E45" s="98"/>
      <c r="F45" s="98"/>
      <c r="G45" s="98"/>
      <c r="H45" s="98"/>
      <c r="I45" s="98"/>
      <c r="J45" s="98"/>
      <c r="K45" s="98"/>
      <c r="L45" s="98"/>
      <c r="M45" s="98"/>
      <c r="N45" s="98"/>
      <c r="O45" s="98"/>
      <c r="P45" s="99"/>
      <c r="Q45" s="87" t="s">
        <v>95</v>
      </c>
      <c r="R45" s="100"/>
      <c r="S45" s="101" t="s">
        <v>96</v>
      </c>
      <c r="T45" s="100"/>
      <c r="U45" s="101" t="s">
        <v>97</v>
      </c>
      <c r="V45" s="100"/>
      <c r="W45" s="101" t="s">
        <v>98</v>
      </c>
      <c r="X45" s="100"/>
      <c r="Y45" s="101" t="s">
        <v>99</v>
      </c>
      <c r="Z45" s="100"/>
      <c r="AA45" s="101" t="s">
        <v>100</v>
      </c>
      <c r="AB45" s="102"/>
      <c r="AC45" s="95" t="s">
        <v>11</v>
      </c>
      <c r="AD45" s="95"/>
      <c r="AE45" s="95"/>
      <c r="AF45" s="103" t="s">
        <v>92</v>
      </c>
      <c r="AG45" s="103"/>
      <c r="AH45" s="103"/>
    </row>
    <row r="46" spans="2:58" s="18" customFormat="1" ht="18" customHeight="1">
      <c r="B46" s="89" t="s">
        <v>36</v>
      </c>
      <c r="C46" s="90"/>
      <c r="D46" s="90"/>
      <c r="E46" s="90"/>
      <c r="F46" s="90"/>
      <c r="G46" s="90"/>
      <c r="H46" s="90"/>
      <c r="I46" s="90"/>
      <c r="J46" s="90"/>
      <c r="K46" s="90"/>
      <c r="L46" s="90"/>
      <c r="M46" s="90"/>
      <c r="N46" s="90"/>
      <c r="O46" s="90"/>
      <c r="P46" s="91"/>
      <c r="Q46" s="92"/>
      <c r="R46" s="93"/>
      <c r="S46" s="93"/>
      <c r="T46" s="93"/>
      <c r="U46" s="93"/>
      <c r="V46" s="93"/>
      <c r="W46" s="93"/>
      <c r="X46" s="93"/>
      <c r="Y46" s="93"/>
      <c r="Z46" s="93"/>
      <c r="AA46" s="93"/>
      <c r="AB46" s="94"/>
      <c r="AC46" s="95">
        <f>SUM(Q46:AB46)</f>
        <v>0</v>
      </c>
      <c r="AD46" s="95"/>
      <c r="AE46" s="95"/>
      <c r="AF46" s="96" t="str">
        <f>IF(AC46=0,"",ROUNDUP(AC47/AC46,3))</f>
        <v/>
      </c>
      <c r="AG46" s="96"/>
      <c r="AH46" s="96"/>
      <c r="AJ46" s="19"/>
      <c r="AK46" s="19"/>
      <c r="AL46" s="19"/>
      <c r="AM46" s="19"/>
      <c r="AN46" s="19"/>
      <c r="AO46" s="19"/>
      <c r="AP46" s="19"/>
      <c r="AQ46" s="19"/>
      <c r="AR46" s="19"/>
      <c r="AS46" s="19"/>
      <c r="AT46" s="19"/>
      <c r="AU46" s="19"/>
      <c r="AV46" s="19"/>
      <c r="AW46" s="19"/>
      <c r="AX46" s="19"/>
      <c r="AY46" s="19"/>
      <c r="AZ46" s="19"/>
      <c r="BA46" s="19"/>
      <c r="BB46" s="19"/>
      <c r="BC46" s="19"/>
      <c r="BD46" s="19"/>
      <c r="BE46" s="19"/>
      <c r="BF46" s="19"/>
    </row>
    <row r="47" spans="2:58" s="18" customFormat="1" ht="18" customHeight="1">
      <c r="B47" s="89" t="s">
        <v>30</v>
      </c>
      <c r="C47" s="90"/>
      <c r="D47" s="90"/>
      <c r="E47" s="90"/>
      <c r="F47" s="90"/>
      <c r="G47" s="90"/>
      <c r="H47" s="90"/>
      <c r="I47" s="90"/>
      <c r="J47" s="90"/>
      <c r="K47" s="90"/>
      <c r="L47" s="90"/>
      <c r="M47" s="90"/>
      <c r="N47" s="90"/>
      <c r="O47" s="90"/>
      <c r="P47" s="91"/>
      <c r="Q47" s="92"/>
      <c r="R47" s="93"/>
      <c r="S47" s="93"/>
      <c r="T47" s="93"/>
      <c r="U47" s="93"/>
      <c r="V47" s="93"/>
      <c r="W47" s="93"/>
      <c r="X47" s="93"/>
      <c r="Y47" s="93"/>
      <c r="Z47" s="93"/>
      <c r="AA47" s="93"/>
      <c r="AB47" s="94"/>
      <c r="AC47" s="95">
        <f>SUM(Q47:AB47)</f>
        <v>0</v>
      </c>
      <c r="AD47" s="95"/>
      <c r="AE47" s="95"/>
      <c r="AF47" s="96"/>
      <c r="AG47" s="96"/>
      <c r="AH47" s="96"/>
      <c r="AJ47" s="19"/>
      <c r="AK47" s="19"/>
      <c r="AL47" s="19"/>
      <c r="AM47" s="19"/>
      <c r="AN47" s="19"/>
      <c r="AO47" s="19"/>
      <c r="AP47" s="19"/>
      <c r="AQ47" s="19"/>
      <c r="AR47" s="19"/>
      <c r="AS47" s="19"/>
      <c r="AT47" s="19"/>
      <c r="AU47" s="19"/>
      <c r="AV47" s="19"/>
      <c r="AW47" s="19"/>
      <c r="AX47" s="19"/>
      <c r="AY47" s="19"/>
      <c r="AZ47" s="19"/>
      <c r="BA47" s="19"/>
      <c r="BB47" s="19"/>
      <c r="BC47" s="19"/>
      <c r="BD47" s="19"/>
      <c r="BE47" s="19"/>
      <c r="BF47" s="19"/>
    </row>
    <row r="48" spans="2:58" s="18" customFormat="1" ht="18" customHeight="1">
      <c r="B48" s="54" t="s">
        <v>31</v>
      </c>
      <c r="C48" s="55"/>
      <c r="D48" s="55"/>
      <c r="E48" s="55"/>
      <c r="F48" s="55"/>
      <c r="G48" s="55"/>
      <c r="H48" s="56"/>
      <c r="I48" s="57" t="s">
        <v>19</v>
      </c>
      <c r="J48" s="58"/>
      <c r="K48" s="58"/>
      <c r="L48" s="58"/>
      <c r="M48" s="59"/>
      <c r="N48" s="60"/>
      <c r="O48" s="61"/>
      <c r="P48" s="61"/>
      <c r="Q48" s="61"/>
      <c r="R48" s="61"/>
      <c r="S48" s="61"/>
      <c r="T48" s="61"/>
      <c r="U48" s="61"/>
      <c r="V48" s="61"/>
      <c r="W48" s="61"/>
      <c r="X48" s="61"/>
      <c r="Y48" s="61"/>
      <c r="Z48" s="61"/>
      <c r="AA48" s="61"/>
      <c r="AB48" s="61"/>
      <c r="AC48" s="61"/>
      <c r="AD48" s="61"/>
      <c r="AE48" s="61"/>
      <c r="AF48" s="61"/>
      <c r="AG48" s="61"/>
      <c r="AH48" s="62"/>
      <c r="AJ48" s="19"/>
      <c r="AK48" s="78" t="str">
        <f>IF(AC46=0,"","紹介率最高法人が入力されているか")</f>
        <v/>
      </c>
      <c r="AL48" s="78"/>
      <c r="AM48" s="78"/>
      <c r="AN48" s="78"/>
      <c r="AO48" s="78"/>
      <c r="AP48" s="78"/>
      <c r="AQ48" s="78"/>
      <c r="AR48" s="78"/>
      <c r="AS48" s="72" t="str">
        <f>IF(AC46=0,"",IF(OR(N48="",N49="",N50="",N51=""),"×","○"))</f>
        <v/>
      </c>
      <c r="AT48" s="72"/>
      <c r="AU48" s="72"/>
      <c r="AV48" s="72"/>
      <c r="AW48" s="19"/>
      <c r="AX48" s="19"/>
      <c r="AY48" s="19"/>
      <c r="AZ48" s="19"/>
      <c r="BA48" s="19"/>
      <c r="BB48" s="19"/>
      <c r="BC48" s="19"/>
      <c r="BD48" s="19"/>
      <c r="BE48" s="19"/>
      <c r="BF48" s="19"/>
    </row>
    <row r="49" spans="2:58" s="18" customFormat="1" ht="18" customHeight="1">
      <c r="B49" s="20"/>
      <c r="C49" s="21"/>
      <c r="D49" s="21"/>
      <c r="E49" s="21"/>
      <c r="F49" s="21"/>
      <c r="G49" s="21"/>
      <c r="H49" s="22"/>
      <c r="I49" s="81" t="s">
        <v>20</v>
      </c>
      <c r="J49" s="82"/>
      <c r="K49" s="82"/>
      <c r="L49" s="82"/>
      <c r="M49" s="83"/>
      <c r="N49" s="63"/>
      <c r="O49" s="64"/>
      <c r="P49" s="64"/>
      <c r="Q49" s="64"/>
      <c r="R49" s="64"/>
      <c r="S49" s="64"/>
      <c r="T49" s="64"/>
      <c r="U49" s="64"/>
      <c r="V49" s="64"/>
      <c r="W49" s="64"/>
      <c r="X49" s="64"/>
      <c r="Y49" s="64"/>
      <c r="Z49" s="64"/>
      <c r="AA49" s="64"/>
      <c r="AB49" s="64"/>
      <c r="AC49" s="64"/>
      <c r="AD49" s="64"/>
      <c r="AE49" s="64"/>
      <c r="AF49" s="64"/>
      <c r="AG49" s="64"/>
      <c r="AH49" s="65"/>
      <c r="AJ49" s="19"/>
      <c r="AK49" s="19"/>
      <c r="AL49" s="19"/>
      <c r="AM49" s="19"/>
      <c r="AN49" s="19"/>
      <c r="AO49" s="19"/>
      <c r="AP49" s="19"/>
      <c r="AQ49" s="19"/>
      <c r="AR49" s="19"/>
      <c r="AS49" s="19"/>
      <c r="AT49" s="19"/>
      <c r="AU49" s="19"/>
      <c r="AV49" s="19"/>
      <c r="AW49" s="19"/>
      <c r="AX49" s="19"/>
      <c r="AY49" s="19"/>
      <c r="AZ49" s="19"/>
      <c r="BA49" s="19"/>
      <c r="BB49" s="19"/>
      <c r="BC49" s="19"/>
      <c r="BD49" s="19"/>
      <c r="BE49" s="19"/>
      <c r="BF49" s="19"/>
    </row>
    <row r="50" spans="2:58" s="18" customFormat="1" ht="18" customHeight="1">
      <c r="B50" s="20"/>
      <c r="C50" s="21"/>
      <c r="D50" s="21"/>
      <c r="E50" s="21"/>
      <c r="F50" s="21"/>
      <c r="G50" s="21"/>
      <c r="H50" s="22"/>
      <c r="I50" s="81" t="s">
        <v>12</v>
      </c>
      <c r="J50" s="82"/>
      <c r="K50" s="82"/>
      <c r="L50" s="82"/>
      <c r="M50" s="83"/>
      <c r="N50" s="63"/>
      <c r="O50" s="64"/>
      <c r="P50" s="64"/>
      <c r="Q50" s="64"/>
      <c r="R50" s="64"/>
      <c r="S50" s="64"/>
      <c r="T50" s="64"/>
      <c r="U50" s="64"/>
      <c r="V50" s="64"/>
      <c r="W50" s="64"/>
      <c r="X50" s="64"/>
      <c r="Y50" s="64"/>
      <c r="Z50" s="64"/>
      <c r="AA50" s="64"/>
      <c r="AB50" s="64"/>
      <c r="AC50" s="64"/>
      <c r="AD50" s="64"/>
      <c r="AE50" s="64"/>
      <c r="AF50" s="64"/>
      <c r="AG50" s="64"/>
      <c r="AH50" s="65"/>
      <c r="AJ50" s="19"/>
      <c r="AK50" s="19"/>
      <c r="AL50" s="19"/>
      <c r="AM50" s="19"/>
      <c r="AN50" s="19"/>
      <c r="AO50" s="19"/>
      <c r="AP50" s="19"/>
      <c r="AQ50" s="19"/>
      <c r="AR50" s="19"/>
      <c r="AS50" s="19"/>
      <c r="AT50" s="19"/>
      <c r="AU50" s="19"/>
      <c r="AV50" s="19"/>
      <c r="AW50" s="19"/>
      <c r="AX50" s="19"/>
      <c r="AY50" s="19"/>
      <c r="AZ50" s="19"/>
      <c r="BA50" s="19"/>
      <c r="BB50" s="19"/>
      <c r="BC50" s="19"/>
      <c r="BD50" s="19"/>
      <c r="BE50" s="19"/>
      <c r="BF50" s="19"/>
    </row>
    <row r="51" spans="2:58" s="18" customFormat="1" ht="18" customHeight="1">
      <c r="B51" s="23"/>
      <c r="C51" s="24"/>
      <c r="D51" s="24"/>
      <c r="E51" s="24"/>
      <c r="F51" s="24"/>
      <c r="G51" s="24"/>
      <c r="H51" s="25"/>
      <c r="I51" s="66" t="s">
        <v>13</v>
      </c>
      <c r="J51" s="67"/>
      <c r="K51" s="67"/>
      <c r="L51" s="67"/>
      <c r="M51" s="68"/>
      <c r="N51" s="69"/>
      <c r="O51" s="70"/>
      <c r="P51" s="70"/>
      <c r="Q51" s="70"/>
      <c r="R51" s="70"/>
      <c r="S51" s="70"/>
      <c r="T51" s="70"/>
      <c r="U51" s="70"/>
      <c r="V51" s="70"/>
      <c r="W51" s="70"/>
      <c r="X51" s="70"/>
      <c r="Y51" s="70"/>
      <c r="Z51" s="70"/>
      <c r="AA51" s="70"/>
      <c r="AB51" s="70"/>
      <c r="AC51" s="70"/>
      <c r="AD51" s="70"/>
      <c r="AE51" s="70"/>
      <c r="AF51" s="70"/>
      <c r="AG51" s="70"/>
      <c r="AH51" s="71"/>
      <c r="AJ51" s="19"/>
      <c r="AK51" s="19"/>
      <c r="AL51" s="19"/>
      <c r="AM51" s="19"/>
      <c r="AN51" s="19"/>
      <c r="AO51" s="19"/>
      <c r="AP51" s="19"/>
      <c r="AQ51" s="19"/>
      <c r="AR51" s="19"/>
      <c r="AS51" s="19"/>
      <c r="AT51" s="19"/>
      <c r="AU51" s="19"/>
      <c r="AV51" s="19"/>
      <c r="AW51" s="19"/>
      <c r="AX51" s="19"/>
      <c r="AY51" s="19"/>
      <c r="AZ51" s="19"/>
      <c r="BA51" s="19"/>
      <c r="BB51" s="19"/>
      <c r="BC51" s="19"/>
      <c r="BD51" s="19"/>
      <c r="BE51" s="19"/>
      <c r="BF51" s="19"/>
    </row>
    <row r="52" spans="2:58" s="18" customFormat="1" ht="17.25" customHeight="1">
      <c r="B52" s="54" t="s">
        <v>33</v>
      </c>
      <c r="C52" s="55"/>
      <c r="D52" s="55"/>
      <c r="E52" s="55"/>
      <c r="F52" s="55"/>
      <c r="G52" s="55"/>
      <c r="H52" s="55"/>
      <c r="I52" s="55"/>
      <c r="J52" s="55"/>
      <c r="K52" s="55"/>
      <c r="L52" s="84" t="s">
        <v>35</v>
      </c>
      <c r="M52" s="84"/>
      <c r="N52" s="84"/>
      <c r="O52" s="84"/>
      <c r="P52" s="84"/>
      <c r="Q52" s="85" t="s">
        <v>68</v>
      </c>
      <c r="R52" s="86"/>
      <c r="S52" s="86"/>
      <c r="T52" s="87" t="s">
        <v>93</v>
      </c>
      <c r="U52" s="88"/>
      <c r="V52" s="88"/>
      <c r="W52" s="88"/>
      <c r="X52" s="88"/>
      <c r="Y52" s="88"/>
      <c r="Z52" s="88"/>
      <c r="AA52" s="88"/>
      <c r="AB52" s="88"/>
      <c r="AC52" s="88"/>
      <c r="AD52" s="80"/>
      <c r="AE52" s="80"/>
      <c r="AF52" s="80"/>
      <c r="AG52" s="80"/>
      <c r="AH52" s="80"/>
      <c r="AJ52" s="19"/>
      <c r="AK52" s="78" t="str">
        <f>IF(OR(AF46="",AF46&lt;=0.8),"","正当な理由の有無が入力されているか")</f>
        <v/>
      </c>
      <c r="AL52" s="78"/>
      <c r="AM52" s="78"/>
      <c r="AN52" s="78"/>
      <c r="AO52" s="78"/>
      <c r="AP52" s="78"/>
      <c r="AQ52" s="78"/>
      <c r="AR52" s="78"/>
      <c r="AS52" s="72" t="str">
        <f>IF(OR(AF46="",AF46&lt;=0.8),"",IF(Q52="　","×","○"))</f>
        <v/>
      </c>
      <c r="AT52" s="72"/>
      <c r="AU52" s="72"/>
      <c r="AV52" s="72"/>
      <c r="AW52" s="19"/>
      <c r="AX52" s="19"/>
      <c r="AY52" s="19"/>
      <c r="AZ52" s="19"/>
      <c r="BA52" s="19"/>
      <c r="BB52" s="19"/>
      <c r="BC52" s="19"/>
      <c r="BD52" s="19"/>
      <c r="BE52" s="19"/>
      <c r="BF52" s="19"/>
    </row>
    <row r="53" spans="2:58" s="18" customFormat="1" ht="26.25" customHeight="1">
      <c r="B53" s="26"/>
      <c r="C53" s="73" t="s">
        <v>34</v>
      </c>
      <c r="D53" s="73"/>
      <c r="E53" s="73"/>
      <c r="F53" s="73"/>
      <c r="G53" s="73"/>
      <c r="H53" s="73"/>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5"/>
      <c r="AJ53" s="19"/>
      <c r="AK53" s="78" t="str">
        <f>IF(OR(Q52="　",Q52="無"),"","該当条項が入力されているか")</f>
        <v/>
      </c>
      <c r="AL53" s="78"/>
      <c r="AM53" s="78"/>
      <c r="AN53" s="78"/>
      <c r="AO53" s="78"/>
      <c r="AP53" s="78"/>
      <c r="AQ53" s="78"/>
      <c r="AR53" s="78"/>
      <c r="AS53" s="72" t="str">
        <f>IF(Q52="無","",IF(Q52="　","",IF(AND(Q52="有",AD52=""),"×","○")))</f>
        <v/>
      </c>
      <c r="AT53" s="72"/>
      <c r="AU53" s="72"/>
      <c r="AV53" s="72"/>
      <c r="AW53" s="19"/>
      <c r="AX53" s="19"/>
      <c r="AY53" s="19"/>
      <c r="AZ53" s="19"/>
      <c r="BA53" s="19"/>
      <c r="BB53" s="19"/>
      <c r="BC53" s="19"/>
      <c r="BD53" s="19"/>
      <c r="BE53" s="19"/>
      <c r="BF53" s="19"/>
    </row>
    <row r="54" spans="2:58" s="18" customFormat="1" ht="26.25" customHeight="1">
      <c r="B54" s="27"/>
      <c r="C54" s="73"/>
      <c r="D54" s="73"/>
      <c r="E54" s="73"/>
      <c r="F54" s="73"/>
      <c r="G54" s="73"/>
      <c r="H54" s="73"/>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7"/>
      <c r="AJ54" s="19"/>
      <c r="AK54" s="79" t="str">
        <f>IF(AF46=0,"",IF(AND(AF46&lt;=0.8,Q52="有"),"割合が80％を超えていないため正当な理由の有無等の記入は不要です！",IF(AND(AF46&lt;=0.8,Q52="無"),"割合が80％を超えていないため正当な理由の有無等の記入は不要です！","")))</f>
        <v/>
      </c>
      <c r="AL54" s="79"/>
      <c r="AM54" s="79"/>
      <c r="AN54" s="79"/>
      <c r="AO54" s="79"/>
      <c r="AP54" s="79"/>
      <c r="AQ54" s="79"/>
      <c r="AR54" s="79"/>
      <c r="AS54" s="79"/>
      <c r="AT54" s="79"/>
      <c r="AU54" s="79"/>
      <c r="AV54" s="79"/>
      <c r="AW54" s="79"/>
      <c r="AX54" s="79"/>
      <c r="AY54" s="79"/>
      <c r="AZ54" s="79"/>
      <c r="BA54" s="19"/>
      <c r="BB54" s="19"/>
      <c r="BC54" s="19"/>
      <c r="BD54" s="19"/>
      <c r="BE54" s="19"/>
      <c r="BF54" s="19"/>
    </row>
    <row r="55" spans="2:58" ht="29.25" customHeight="1">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row>
    <row r="56" spans="2:58" ht="27" customHeight="1">
      <c r="B56" s="97" t="s">
        <v>73</v>
      </c>
      <c r="C56" s="98"/>
      <c r="D56" s="98"/>
      <c r="E56" s="98"/>
      <c r="F56" s="98"/>
      <c r="G56" s="98"/>
      <c r="H56" s="98"/>
      <c r="I56" s="98"/>
      <c r="J56" s="98"/>
      <c r="K56" s="98"/>
      <c r="L56" s="98"/>
      <c r="M56" s="98"/>
      <c r="N56" s="98"/>
      <c r="O56" s="98"/>
      <c r="P56" s="99"/>
      <c r="Q56" s="87" t="s">
        <v>95</v>
      </c>
      <c r="R56" s="100"/>
      <c r="S56" s="101" t="s">
        <v>96</v>
      </c>
      <c r="T56" s="100"/>
      <c r="U56" s="101" t="s">
        <v>97</v>
      </c>
      <c r="V56" s="100"/>
      <c r="W56" s="101" t="s">
        <v>98</v>
      </c>
      <c r="X56" s="100"/>
      <c r="Y56" s="101" t="s">
        <v>99</v>
      </c>
      <c r="Z56" s="100"/>
      <c r="AA56" s="101" t="s">
        <v>100</v>
      </c>
      <c r="AB56" s="102"/>
      <c r="AC56" s="95" t="s">
        <v>11</v>
      </c>
      <c r="AD56" s="95"/>
      <c r="AE56" s="95"/>
      <c r="AF56" s="103" t="s">
        <v>92</v>
      </c>
      <c r="AG56" s="103"/>
      <c r="AH56" s="103"/>
    </row>
    <row r="57" spans="2:58" s="18" customFormat="1" ht="18" customHeight="1">
      <c r="B57" s="89" t="s">
        <v>69</v>
      </c>
      <c r="C57" s="90"/>
      <c r="D57" s="90"/>
      <c r="E57" s="90"/>
      <c r="F57" s="90"/>
      <c r="G57" s="90"/>
      <c r="H57" s="90"/>
      <c r="I57" s="90"/>
      <c r="J57" s="90"/>
      <c r="K57" s="90"/>
      <c r="L57" s="90"/>
      <c r="M57" s="90"/>
      <c r="N57" s="90"/>
      <c r="O57" s="90"/>
      <c r="P57" s="91"/>
      <c r="Q57" s="92"/>
      <c r="R57" s="93"/>
      <c r="S57" s="93"/>
      <c r="T57" s="93"/>
      <c r="U57" s="93"/>
      <c r="V57" s="93"/>
      <c r="W57" s="93"/>
      <c r="X57" s="93"/>
      <c r="Y57" s="93"/>
      <c r="Z57" s="93"/>
      <c r="AA57" s="93"/>
      <c r="AB57" s="94"/>
      <c r="AC57" s="95">
        <f>SUM(Q57:AB57)</f>
        <v>0</v>
      </c>
      <c r="AD57" s="95"/>
      <c r="AE57" s="95"/>
      <c r="AF57" s="96" t="str">
        <f>IF(AC57=0,"",ROUNDUP(AC58/AC57,3))</f>
        <v/>
      </c>
      <c r="AG57" s="96"/>
      <c r="AH57" s="96"/>
      <c r="AJ57" s="19"/>
      <c r="AK57" s="19"/>
      <c r="AL57" s="19"/>
      <c r="AM57" s="19"/>
      <c r="AN57" s="19"/>
      <c r="AO57" s="19"/>
      <c r="AP57" s="19"/>
      <c r="AQ57" s="19"/>
      <c r="AR57" s="19"/>
      <c r="AS57" s="19"/>
      <c r="AT57" s="19"/>
      <c r="AU57" s="19"/>
      <c r="AV57" s="19"/>
      <c r="AW57" s="19"/>
      <c r="AX57" s="19"/>
      <c r="AY57" s="19"/>
      <c r="AZ57" s="19"/>
      <c r="BA57" s="19"/>
      <c r="BB57" s="19"/>
      <c r="BC57" s="19"/>
      <c r="BD57" s="19"/>
      <c r="BE57" s="19"/>
      <c r="BF57" s="19"/>
    </row>
    <row r="58" spans="2:58" s="18" customFormat="1" ht="18" customHeight="1">
      <c r="B58" s="89" t="s">
        <v>30</v>
      </c>
      <c r="C58" s="90"/>
      <c r="D58" s="90"/>
      <c r="E58" s="90"/>
      <c r="F58" s="90"/>
      <c r="G58" s="90"/>
      <c r="H58" s="90"/>
      <c r="I58" s="90"/>
      <c r="J58" s="90"/>
      <c r="K58" s="90"/>
      <c r="L58" s="90"/>
      <c r="M58" s="90"/>
      <c r="N58" s="90"/>
      <c r="O58" s="90"/>
      <c r="P58" s="91"/>
      <c r="Q58" s="92"/>
      <c r="R58" s="93"/>
      <c r="S58" s="93"/>
      <c r="T58" s="93"/>
      <c r="U58" s="93"/>
      <c r="V58" s="93"/>
      <c r="W58" s="93"/>
      <c r="X58" s="93"/>
      <c r="Y58" s="93"/>
      <c r="Z58" s="93"/>
      <c r="AA58" s="93"/>
      <c r="AB58" s="94"/>
      <c r="AC58" s="95">
        <f>SUM(Q58:AB58)</f>
        <v>0</v>
      </c>
      <c r="AD58" s="95"/>
      <c r="AE58" s="95"/>
      <c r="AF58" s="96"/>
      <c r="AG58" s="96"/>
      <c r="AH58" s="96"/>
      <c r="AJ58" s="19"/>
      <c r="AK58" s="19"/>
      <c r="AL58" s="19"/>
      <c r="AM58" s="19"/>
      <c r="AN58" s="19"/>
      <c r="AO58" s="19"/>
      <c r="AP58" s="19"/>
      <c r="AQ58" s="19"/>
      <c r="AR58" s="19"/>
      <c r="AS58" s="19"/>
      <c r="AT58" s="19"/>
      <c r="AU58" s="19"/>
      <c r="AV58" s="19"/>
      <c r="AW58" s="19"/>
      <c r="AX58" s="19"/>
      <c r="AY58" s="19"/>
      <c r="AZ58" s="19"/>
      <c r="BA58" s="19"/>
      <c r="BB58" s="19"/>
      <c r="BC58" s="19"/>
      <c r="BD58" s="19"/>
      <c r="BE58" s="19"/>
      <c r="BF58" s="19"/>
    </row>
    <row r="59" spans="2:58" s="18" customFormat="1" ht="18" customHeight="1">
      <c r="B59" s="54" t="s">
        <v>31</v>
      </c>
      <c r="C59" s="55"/>
      <c r="D59" s="55"/>
      <c r="E59" s="55"/>
      <c r="F59" s="55"/>
      <c r="G59" s="55"/>
      <c r="H59" s="56"/>
      <c r="I59" s="57" t="s">
        <v>19</v>
      </c>
      <c r="J59" s="58"/>
      <c r="K59" s="58"/>
      <c r="L59" s="58"/>
      <c r="M59" s="59"/>
      <c r="N59" s="60"/>
      <c r="O59" s="61"/>
      <c r="P59" s="61"/>
      <c r="Q59" s="61"/>
      <c r="R59" s="61"/>
      <c r="S59" s="61"/>
      <c r="T59" s="61"/>
      <c r="U59" s="61"/>
      <c r="V59" s="61"/>
      <c r="W59" s="61"/>
      <c r="X59" s="61"/>
      <c r="Y59" s="61"/>
      <c r="Z59" s="61"/>
      <c r="AA59" s="61"/>
      <c r="AB59" s="61"/>
      <c r="AC59" s="61"/>
      <c r="AD59" s="61"/>
      <c r="AE59" s="61"/>
      <c r="AF59" s="61"/>
      <c r="AG59" s="61"/>
      <c r="AH59" s="62"/>
      <c r="AJ59" s="19"/>
      <c r="AK59" s="78" t="str">
        <f>IF(AC57=0,"","紹介率最高法人が入力されているか")</f>
        <v/>
      </c>
      <c r="AL59" s="78"/>
      <c r="AM59" s="78"/>
      <c r="AN59" s="78"/>
      <c r="AO59" s="78"/>
      <c r="AP59" s="78"/>
      <c r="AQ59" s="78"/>
      <c r="AR59" s="78"/>
      <c r="AS59" s="72" t="str">
        <f>IF(AC57=0,"",IF(OR(N59="",N60="",N61="",N62=""),"×","○"))</f>
        <v/>
      </c>
      <c r="AT59" s="72"/>
      <c r="AU59" s="72"/>
      <c r="AV59" s="72"/>
      <c r="AW59" s="19"/>
      <c r="AX59" s="19"/>
      <c r="AY59" s="19"/>
      <c r="AZ59" s="19"/>
      <c r="BA59" s="19"/>
      <c r="BB59" s="19"/>
      <c r="BC59" s="19"/>
      <c r="BD59" s="19"/>
      <c r="BE59" s="19"/>
      <c r="BF59" s="19"/>
    </row>
    <row r="60" spans="2:58" s="18" customFormat="1" ht="18" customHeight="1">
      <c r="B60" s="20"/>
      <c r="C60" s="21"/>
      <c r="D60" s="21"/>
      <c r="E60" s="21"/>
      <c r="F60" s="21"/>
      <c r="G60" s="21"/>
      <c r="H60" s="22"/>
      <c r="I60" s="81" t="s">
        <v>20</v>
      </c>
      <c r="J60" s="82"/>
      <c r="K60" s="82"/>
      <c r="L60" s="82"/>
      <c r="M60" s="83"/>
      <c r="N60" s="63"/>
      <c r="O60" s="64"/>
      <c r="P60" s="64"/>
      <c r="Q60" s="64"/>
      <c r="R60" s="64"/>
      <c r="S60" s="64"/>
      <c r="T60" s="64"/>
      <c r="U60" s="64"/>
      <c r="V60" s="64"/>
      <c r="W60" s="64"/>
      <c r="X60" s="64"/>
      <c r="Y60" s="64"/>
      <c r="Z60" s="64"/>
      <c r="AA60" s="64"/>
      <c r="AB60" s="64"/>
      <c r="AC60" s="64"/>
      <c r="AD60" s="64"/>
      <c r="AE60" s="64"/>
      <c r="AF60" s="64"/>
      <c r="AG60" s="64"/>
      <c r="AH60" s="65"/>
      <c r="AJ60" s="19"/>
      <c r="AK60" s="19"/>
      <c r="AL60" s="19"/>
      <c r="AM60" s="19"/>
      <c r="AN60" s="19"/>
      <c r="AO60" s="19"/>
      <c r="AP60" s="19"/>
      <c r="AQ60" s="19"/>
      <c r="AR60" s="19"/>
      <c r="AS60" s="19"/>
      <c r="AT60" s="19"/>
      <c r="AU60" s="19"/>
      <c r="AV60" s="19"/>
      <c r="AW60" s="19"/>
      <c r="AX60" s="19"/>
      <c r="AY60" s="19"/>
      <c r="AZ60" s="19"/>
      <c r="BA60" s="19"/>
      <c r="BB60" s="19"/>
      <c r="BC60" s="19"/>
      <c r="BD60" s="19"/>
      <c r="BE60" s="19"/>
      <c r="BF60" s="19"/>
    </row>
    <row r="61" spans="2:58" s="18" customFormat="1" ht="18" customHeight="1">
      <c r="B61" s="20"/>
      <c r="C61" s="21"/>
      <c r="D61" s="21"/>
      <c r="E61" s="21"/>
      <c r="F61" s="21"/>
      <c r="G61" s="21"/>
      <c r="H61" s="22"/>
      <c r="I61" s="81" t="s">
        <v>12</v>
      </c>
      <c r="J61" s="82"/>
      <c r="K61" s="82"/>
      <c r="L61" s="82"/>
      <c r="M61" s="83"/>
      <c r="N61" s="63"/>
      <c r="O61" s="64"/>
      <c r="P61" s="64"/>
      <c r="Q61" s="64"/>
      <c r="R61" s="64"/>
      <c r="S61" s="64"/>
      <c r="T61" s="64"/>
      <c r="U61" s="64"/>
      <c r="V61" s="64"/>
      <c r="W61" s="64"/>
      <c r="X61" s="64"/>
      <c r="Y61" s="64"/>
      <c r="Z61" s="64"/>
      <c r="AA61" s="64"/>
      <c r="AB61" s="64"/>
      <c r="AC61" s="64"/>
      <c r="AD61" s="64"/>
      <c r="AE61" s="64"/>
      <c r="AF61" s="64"/>
      <c r="AG61" s="64"/>
      <c r="AH61" s="65"/>
      <c r="AJ61" s="19"/>
      <c r="AK61" s="19"/>
      <c r="AL61" s="19"/>
      <c r="AM61" s="19"/>
      <c r="AN61" s="19"/>
      <c r="AO61" s="19"/>
      <c r="AP61" s="19"/>
      <c r="AQ61" s="19"/>
      <c r="AR61" s="19"/>
      <c r="AS61" s="19"/>
      <c r="AT61" s="19"/>
      <c r="AU61" s="19"/>
      <c r="AV61" s="19"/>
      <c r="AW61" s="19"/>
      <c r="AX61" s="19"/>
      <c r="AY61" s="19"/>
      <c r="AZ61" s="19"/>
      <c r="BA61" s="19"/>
      <c r="BB61" s="19"/>
      <c r="BC61" s="19"/>
      <c r="BD61" s="19"/>
      <c r="BE61" s="19"/>
      <c r="BF61" s="19"/>
    </row>
    <row r="62" spans="2:58" s="18" customFormat="1" ht="18" customHeight="1">
      <c r="B62" s="23"/>
      <c r="C62" s="24"/>
      <c r="D62" s="24"/>
      <c r="E62" s="24"/>
      <c r="F62" s="24"/>
      <c r="G62" s="24"/>
      <c r="H62" s="25"/>
      <c r="I62" s="66" t="s">
        <v>13</v>
      </c>
      <c r="J62" s="67"/>
      <c r="K62" s="67"/>
      <c r="L62" s="67"/>
      <c r="M62" s="68"/>
      <c r="N62" s="69"/>
      <c r="O62" s="70"/>
      <c r="P62" s="70"/>
      <c r="Q62" s="70"/>
      <c r="R62" s="70"/>
      <c r="S62" s="70"/>
      <c r="T62" s="70"/>
      <c r="U62" s="70"/>
      <c r="V62" s="70"/>
      <c r="W62" s="70"/>
      <c r="X62" s="70"/>
      <c r="Y62" s="70"/>
      <c r="Z62" s="70"/>
      <c r="AA62" s="70"/>
      <c r="AB62" s="70"/>
      <c r="AC62" s="70"/>
      <c r="AD62" s="70"/>
      <c r="AE62" s="70"/>
      <c r="AF62" s="70"/>
      <c r="AG62" s="70"/>
      <c r="AH62" s="71"/>
      <c r="AJ62" s="19"/>
      <c r="AK62" s="19"/>
      <c r="AL62" s="19"/>
      <c r="AM62" s="19"/>
      <c r="AN62" s="19"/>
      <c r="AO62" s="19"/>
      <c r="AP62" s="19"/>
      <c r="AQ62" s="19"/>
      <c r="AR62" s="19"/>
      <c r="AS62" s="19"/>
      <c r="AT62" s="19"/>
      <c r="AU62" s="19"/>
      <c r="AV62" s="19"/>
      <c r="AW62" s="19"/>
      <c r="AX62" s="19"/>
      <c r="AY62" s="19"/>
      <c r="AZ62" s="19"/>
      <c r="BA62" s="19"/>
      <c r="BB62" s="19"/>
      <c r="BC62" s="19"/>
      <c r="BD62" s="19"/>
      <c r="BE62" s="19"/>
      <c r="BF62" s="19"/>
    </row>
    <row r="63" spans="2:58" s="18" customFormat="1" ht="17.25" customHeight="1">
      <c r="B63" s="54" t="s">
        <v>33</v>
      </c>
      <c r="C63" s="55"/>
      <c r="D63" s="55"/>
      <c r="E63" s="55"/>
      <c r="F63" s="55"/>
      <c r="G63" s="55"/>
      <c r="H63" s="55"/>
      <c r="I63" s="55"/>
      <c r="J63" s="55"/>
      <c r="K63" s="55"/>
      <c r="L63" s="84" t="s">
        <v>35</v>
      </c>
      <c r="M63" s="84"/>
      <c r="N63" s="84"/>
      <c r="O63" s="84"/>
      <c r="P63" s="84"/>
      <c r="Q63" s="85" t="s">
        <v>68</v>
      </c>
      <c r="R63" s="86"/>
      <c r="S63" s="86"/>
      <c r="T63" s="87" t="s">
        <v>93</v>
      </c>
      <c r="U63" s="88"/>
      <c r="V63" s="88"/>
      <c r="W63" s="88"/>
      <c r="X63" s="88"/>
      <c r="Y63" s="88"/>
      <c r="Z63" s="88"/>
      <c r="AA63" s="88"/>
      <c r="AB63" s="88"/>
      <c r="AC63" s="88"/>
      <c r="AD63" s="80"/>
      <c r="AE63" s="80"/>
      <c r="AF63" s="80"/>
      <c r="AG63" s="80"/>
      <c r="AH63" s="80"/>
      <c r="AJ63" s="19"/>
      <c r="AK63" s="78" t="str">
        <f>IF(OR(AF57="",AF57&lt;=0.8),"","正当な理由の有無が入力されているか")</f>
        <v/>
      </c>
      <c r="AL63" s="78"/>
      <c r="AM63" s="78"/>
      <c r="AN63" s="78"/>
      <c r="AO63" s="78"/>
      <c r="AP63" s="78"/>
      <c r="AQ63" s="78"/>
      <c r="AR63" s="78"/>
      <c r="AS63" s="72" t="str">
        <f>IF(OR(AF57="",AF57&lt;=0.8),"",IF(Q63="　","×","○"))</f>
        <v/>
      </c>
      <c r="AT63" s="72"/>
      <c r="AU63" s="72"/>
      <c r="AV63" s="72"/>
      <c r="AW63" s="19"/>
      <c r="AX63" s="19"/>
      <c r="AY63" s="19"/>
      <c r="AZ63" s="19"/>
      <c r="BA63" s="19"/>
      <c r="BB63" s="19"/>
      <c r="BC63" s="19"/>
      <c r="BD63" s="19"/>
      <c r="BE63" s="19"/>
      <c r="BF63" s="19"/>
    </row>
    <row r="64" spans="2:58" s="18" customFormat="1" ht="26.25" customHeight="1">
      <c r="B64" s="26"/>
      <c r="C64" s="73" t="s">
        <v>34</v>
      </c>
      <c r="D64" s="73"/>
      <c r="E64" s="73"/>
      <c r="F64" s="73"/>
      <c r="G64" s="73"/>
      <c r="H64" s="73"/>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5"/>
      <c r="AJ64" s="19"/>
      <c r="AK64" s="78" t="str">
        <f>IF(OR(Q63="　",Q63="無"),"","該当条項が入力されているか")</f>
        <v/>
      </c>
      <c r="AL64" s="78"/>
      <c r="AM64" s="78"/>
      <c r="AN64" s="78"/>
      <c r="AO64" s="78"/>
      <c r="AP64" s="78"/>
      <c r="AQ64" s="78"/>
      <c r="AR64" s="78"/>
      <c r="AS64" s="72" t="str">
        <f>IF(Q63="無","",IF(Q63="　","",IF(AND(Q63="有",AD63=""),"×","○")))</f>
        <v/>
      </c>
      <c r="AT64" s="72"/>
      <c r="AU64" s="72"/>
      <c r="AV64" s="72"/>
      <c r="AW64" s="19"/>
      <c r="AX64" s="19"/>
      <c r="AY64" s="19"/>
      <c r="AZ64" s="19"/>
      <c r="BA64" s="19"/>
      <c r="BB64" s="19"/>
      <c r="BC64" s="19"/>
      <c r="BD64" s="19"/>
      <c r="BE64" s="19"/>
      <c r="BF64" s="19"/>
    </row>
    <row r="65" spans="2:58" s="18" customFormat="1" ht="26.25" customHeight="1">
      <c r="B65" s="27"/>
      <c r="C65" s="73"/>
      <c r="D65" s="73"/>
      <c r="E65" s="73"/>
      <c r="F65" s="73"/>
      <c r="G65" s="73"/>
      <c r="H65" s="73"/>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7"/>
      <c r="AJ65" s="19"/>
      <c r="AK65" s="79" t="str">
        <f>IF(AF57=0,"",IF(AND(AF57&lt;=0.8,Q63="有"),"割合が80％を超えていないため正当な理由の有無等の記入は不要です！",IF(AND(AF57&lt;=0.8,Q63="無"),"割合が80％を超えていないため正当な理由の有無等の記入は不要です！","")))</f>
        <v/>
      </c>
      <c r="AL65" s="79"/>
      <c r="AM65" s="79"/>
      <c r="AN65" s="79"/>
      <c r="AO65" s="79"/>
      <c r="AP65" s="79"/>
      <c r="AQ65" s="79"/>
      <c r="AR65" s="79"/>
      <c r="AS65" s="79"/>
      <c r="AT65" s="79"/>
      <c r="AU65" s="79"/>
      <c r="AV65" s="79"/>
      <c r="AW65" s="79"/>
      <c r="AX65" s="79"/>
      <c r="AY65" s="79"/>
      <c r="AZ65" s="79"/>
      <c r="BA65" s="19"/>
      <c r="BB65" s="19"/>
      <c r="BC65" s="19"/>
      <c r="BD65" s="19"/>
      <c r="BE65" s="19"/>
      <c r="BF65" s="19"/>
    </row>
    <row r="66" spans="2:58" ht="28.5" customHeight="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2:58" ht="28.5" customHeight="1">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2:58" ht="28.5" customHeight="1">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2:58" ht="28.5" customHeight="1">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2:58" ht="28.5" customHeight="1">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2:58" ht="28.5" customHeight="1">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2:58" ht="28.5" customHeight="1">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sheetData>
  <sheetProtection selectLockedCells="1"/>
  <mergeCells count="287">
    <mergeCell ref="AB17:AH18"/>
    <mergeCell ref="J18:M18"/>
    <mergeCell ref="N18:W18"/>
    <mergeCell ref="AK54:AZ54"/>
    <mergeCell ref="AK32:AZ32"/>
    <mergeCell ref="AS48:AV48"/>
    <mergeCell ref="AS52:AV52"/>
    <mergeCell ref="AS53:AV53"/>
    <mergeCell ref="AK52:AR52"/>
    <mergeCell ref="AK53:AR53"/>
    <mergeCell ref="B52:K52"/>
    <mergeCell ref="L52:P52"/>
    <mergeCell ref="Q52:S52"/>
    <mergeCell ref="C53:H54"/>
    <mergeCell ref="I53:AH54"/>
    <mergeCell ref="U46:V46"/>
    <mergeCell ref="U47:V47"/>
    <mergeCell ref="W47:X47"/>
    <mergeCell ref="B47:P47"/>
    <mergeCell ref="S47:T47"/>
    <mergeCell ref="Q46:R46"/>
    <mergeCell ref="B26:H26"/>
    <mergeCell ref="AS31:AV31"/>
    <mergeCell ref="AK26:AR26"/>
    <mergeCell ref="AS26:AV26"/>
    <mergeCell ref="AK48:AR48"/>
    <mergeCell ref="AS30:AV30"/>
    <mergeCell ref="AK31:AR31"/>
    <mergeCell ref="AK43:AZ43"/>
    <mergeCell ref="AK42:AR42"/>
    <mergeCell ref="AS42:AV42"/>
    <mergeCell ref="AS41:AV41"/>
    <mergeCell ref="AS37:AV37"/>
    <mergeCell ref="AX15:BE15"/>
    <mergeCell ref="BF15:BI15"/>
    <mergeCell ref="AX16:BE16"/>
    <mergeCell ref="BF16:BI16"/>
    <mergeCell ref="AK21:AR21"/>
    <mergeCell ref="AS21:AV21"/>
    <mergeCell ref="AK18:AR18"/>
    <mergeCell ref="AS18:AV18"/>
    <mergeCell ref="AX18:BE18"/>
    <mergeCell ref="BF18:BI18"/>
    <mergeCell ref="AS16:AV16"/>
    <mergeCell ref="AS12:AV12"/>
    <mergeCell ref="M12:AH12"/>
    <mergeCell ref="AK14:AR14"/>
    <mergeCell ref="AS14:AV14"/>
    <mergeCell ref="AK15:AR15"/>
    <mergeCell ref="AS15:AV15"/>
    <mergeCell ref="J13:N13"/>
    <mergeCell ref="O13:AH13"/>
    <mergeCell ref="N51:AH51"/>
    <mergeCell ref="AF46:AH47"/>
    <mergeCell ref="Q47:R47"/>
    <mergeCell ref="AC47:AE47"/>
    <mergeCell ref="B46:P46"/>
    <mergeCell ref="Y47:Z47"/>
    <mergeCell ref="AA47:AB47"/>
    <mergeCell ref="B48:H48"/>
    <mergeCell ref="I48:M48"/>
    <mergeCell ref="N48:AH48"/>
    <mergeCell ref="I49:M49"/>
    <mergeCell ref="N49:AH49"/>
    <mergeCell ref="I50:M50"/>
    <mergeCell ref="N50:AH50"/>
    <mergeCell ref="I51:M51"/>
    <mergeCell ref="S46:T46"/>
    <mergeCell ref="AS2:AV2"/>
    <mergeCell ref="AS3:AV4"/>
    <mergeCell ref="AK5:AR6"/>
    <mergeCell ref="AS5:AV6"/>
    <mergeCell ref="AS11:AV11"/>
    <mergeCell ref="AS7:AV7"/>
    <mergeCell ref="AS8:AV8"/>
    <mergeCell ref="AK10:AR10"/>
    <mergeCell ref="AS10:AV10"/>
    <mergeCell ref="AK11:AR11"/>
    <mergeCell ref="AK2:AR2"/>
    <mergeCell ref="AK7:AR7"/>
    <mergeCell ref="AK8:AR8"/>
    <mergeCell ref="AK12:AR12"/>
    <mergeCell ref="AK16:AR16"/>
    <mergeCell ref="AK30:AR30"/>
    <mergeCell ref="AK3:AR4"/>
    <mergeCell ref="AK41:AR41"/>
    <mergeCell ref="AK37:AR37"/>
    <mergeCell ref="L30:P30"/>
    <mergeCell ref="Q30:S30"/>
    <mergeCell ref="N27:AH27"/>
    <mergeCell ref="N26:AH26"/>
    <mergeCell ref="N29:AH29"/>
    <mergeCell ref="AC34:AE34"/>
    <mergeCell ref="AC35:AE35"/>
    <mergeCell ref="W35:X35"/>
    <mergeCell ref="S24:T24"/>
    <mergeCell ref="U24:V24"/>
    <mergeCell ref="Q25:R25"/>
    <mergeCell ref="S25:T25"/>
    <mergeCell ref="B25:P25"/>
    <mergeCell ref="B10:C16"/>
    <mergeCell ref="K20:M20"/>
    <mergeCell ref="K21:M21"/>
    <mergeCell ref="B17:I18"/>
    <mergeCell ref="J17:M17"/>
    <mergeCell ref="I29:M29"/>
    <mergeCell ref="I28:M28"/>
    <mergeCell ref="I27:M27"/>
    <mergeCell ref="I26:M26"/>
    <mergeCell ref="AF23:AH23"/>
    <mergeCell ref="AF24:AH25"/>
    <mergeCell ref="B23:P23"/>
    <mergeCell ref="Y25:Z25"/>
    <mergeCell ref="W25:X25"/>
    <mergeCell ref="W24:X24"/>
    <mergeCell ref="Y24:Z24"/>
    <mergeCell ref="Q23:R23"/>
    <mergeCell ref="S23:T23"/>
    <mergeCell ref="B24:P24"/>
    <mergeCell ref="Q24:R24"/>
    <mergeCell ref="U23:V23"/>
    <mergeCell ref="AC25:AE25"/>
    <mergeCell ref="AC24:AE24"/>
    <mergeCell ref="AA25:AB25"/>
    <mergeCell ref="AA24:AB24"/>
    <mergeCell ref="U25:V25"/>
    <mergeCell ref="N28:AH28"/>
    <mergeCell ref="AF35:AH36"/>
    <mergeCell ref="B30:K30"/>
    <mergeCell ref="B34:P34"/>
    <mergeCell ref="Q34:R34"/>
    <mergeCell ref="S34:T34"/>
    <mergeCell ref="C31:H32"/>
    <mergeCell ref="I31:AH32"/>
    <mergeCell ref="Y34:Z34"/>
    <mergeCell ref="S36:T36"/>
    <mergeCell ref="W34:X34"/>
    <mergeCell ref="U34:V34"/>
    <mergeCell ref="AA34:AB34"/>
    <mergeCell ref="AF34:AH34"/>
    <mergeCell ref="T30:AC30"/>
    <mergeCell ref="AD30:AH30"/>
    <mergeCell ref="U36:V36"/>
    <mergeCell ref="B36:P36"/>
    <mergeCell ref="Y35:Z35"/>
    <mergeCell ref="AA35:AB35"/>
    <mergeCell ref="B35:P35"/>
    <mergeCell ref="Q35:R35"/>
    <mergeCell ref="S35:T35"/>
    <mergeCell ref="T41:AC41"/>
    <mergeCell ref="AD41:AH41"/>
    <mergeCell ref="B41:K41"/>
    <mergeCell ref="B45:P45"/>
    <mergeCell ref="Q45:R45"/>
    <mergeCell ref="I40:M40"/>
    <mergeCell ref="U35:V35"/>
    <mergeCell ref="Q36:R36"/>
    <mergeCell ref="Y36:Z36"/>
    <mergeCell ref="AA36:AB36"/>
    <mergeCell ref="L41:P41"/>
    <mergeCell ref="Q41:S41"/>
    <mergeCell ref="N40:AH40"/>
    <mergeCell ref="N37:AH37"/>
    <mergeCell ref="C42:H43"/>
    <mergeCell ref="I42:AH43"/>
    <mergeCell ref="I38:M38"/>
    <mergeCell ref="N38:AH38"/>
    <mergeCell ref="I39:M39"/>
    <mergeCell ref="N39:AH39"/>
    <mergeCell ref="I37:M37"/>
    <mergeCell ref="B37:H37"/>
    <mergeCell ref="AC36:AE36"/>
    <mergeCell ref="W36:X36"/>
    <mergeCell ref="AC46:AE46"/>
    <mergeCell ref="T52:AC52"/>
    <mergeCell ref="AD52:AH52"/>
    <mergeCell ref="S45:T45"/>
    <mergeCell ref="U45:V45"/>
    <mergeCell ref="W45:X45"/>
    <mergeCell ref="Y45:Z45"/>
    <mergeCell ref="W46:X46"/>
    <mergeCell ref="Y46:Z46"/>
    <mergeCell ref="AA46:AB46"/>
    <mergeCell ref="AC45:AE45"/>
    <mergeCell ref="AF45:AH45"/>
    <mergeCell ref="AA45:AB45"/>
    <mergeCell ref="Q20:S20"/>
    <mergeCell ref="T20:V20"/>
    <mergeCell ref="J11:M11"/>
    <mergeCell ref="J16:X16"/>
    <mergeCell ref="N21:P21"/>
    <mergeCell ref="Q21:S21"/>
    <mergeCell ref="J14:L14"/>
    <mergeCell ref="M14:U14"/>
    <mergeCell ref="N17:W17"/>
    <mergeCell ref="X17:AA18"/>
    <mergeCell ref="T21:V21"/>
    <mergeCell ref="B20:J21"/>
    <mergeCell ref="N20:P20"/>
    <mergeCell ref="Q11:S11"/>
    <mergeCell ref="J12:L12"/>
    <mergeCell ref="T15:X15"/>
    <mergeCell ref="B2:AH2"/>
    <mergeCell ref="D16:I16"/>
    <mergeCell ref="D10:I10"/>
    <mergeCell ref="D11:I13"/>
    <mergeCell ref="D14:I14"/>
    <mergeCell ref="D15:I15"/>
    <mergeCell ref="R6:T6"/>
    <mergeCell ref="R7:T7"/>
    <mergeCell ref="R8:V8"/>
    <mergeCell ref="U7:AH7"/>
    <mergeCell ref="X4:Y4"/>
    <mergeCell ref="AF4:AG4"/>
    <mergeCell ref="AC4:AD4"/>
    <mergeCell ref="Z4:AA4"/>
    <mergeCell ref="U6:AH6"/>
    <mergeCell ref="V14:X14"/>
    <mergeCell ref="Y14:AH14"/>
    <mergeCell ref="W8:AG8"/>
    <mergeCell ref="J10:AH10"/>
    <mergeCell ref="J15:S15"/>
    <mergeCell ref="Y15:AH15"/>
    <mergeCell ref="Y16:AD16"/>
    <mergeCell ref="AE16:AH16"/>
    <mergeCell ref="N11:O11"/>
    <mergeCell ref="AF20:AH20"/>
    <mergeCell ref="W23:X23"/>
    <mergeCell ref="Y23:Z23"/>
    <mergeCell ref="Z21:AB21"/>
    <mergeCell ref="AC23:AE23"/>
    <mergeCell ref="AA23:AB23"/>
    <mergeCell ref="W20:Y20"/>
    <mergeCell ref="Z20:AB20"/>
    <mergeCell ref="W21:Y21"/>
    <mergeCell ref="AC20:AE20"/>
    <mergeCell ref="AC21:AE21"/>
    <mergeCell ref="AF21:AH21"/>
    <mergeCell ref="B56:P56"/>
    <mergeCell ref="Q56:R56"/>
    <mergeCell ref="S56:T56"/>
    <mergeCell ref="U56:V56"/>
    <mergeCell ref="W56:X56"/>
    <mergeCell ref="Y56:Z56"/>
    <mergeCell ref="AA56:AB56"/>
    <mergeCell ref="AC56:AE56"/>
    <mergeCell ref="AF56:AH56"/>
    <mergeCell ref="B57:P57"/>
    <mergeCell ref="Q57:R57"/>
    <mergeCell ref="S57:T57"/>
    <mergeCell ref="U57:V57"/>
    <mergeCell ref="W57:X57"/>
    <mergeCell ref="Y57:Z57"/>
    <mergeCell ref="AA57:AB57"/>
    <mergeCell ref="AC57:AE57"/>
    <mergeCell ref="AF57:AH58"/>
    <mergeCell ref="B58:P58"/>
    <mergeCell ref="Q58:R58"/>
    <mergeCell ref="S58:T58"/>
    <mergeCell ref="U58:V58"/>
    <mergeCell ref="W58:X58"/>
    <mergeCell ref="Y58:Z58"/>
    <mergeCell ref="AA58:AB58"/>
    <mergeCell ref="AC58:AE58"/>
    <mergeCell ref="B59:H59"/>
    <mergeCell ref="I59:M59"/>
    <mergeCell ref="N59:AH59"/>
    <mergeCell ref="N61:AH61"/>
    <mergeCell ref="I62:M62"/>
    <mergeCell ref="N62:AH62"/>
    <mergeCell ref="AS63:AV63"/>
    <mergeCell ref="C64:H65"/>
    <mergeCell ref="I64:AH65"/>
    <mergeCell ref="AK64:AR64"/>
    <mergeCell ref="AS64:AV64"/>
    <mergeCell ref="AK65:AZ65"/>
    <mergeCell ref="B63:K63"/>
    <mergeCell ref="AK59:AR59"/>
    <mergeCell ref="AS59:AV59"/>
    <mergeCell ref="AD63:AH63"/>
    <mergeCell ref="AK63:AR63"/>
    <mergeCell ref="I60:M60"/>
    <mergeCell ref="N60:AH60"/>
    <mergeCell ref="I61:M61"/>
    <mergeCell ref="L63:P63"/>
    <mergeCell ref="Q63:S63"/>
    <mergeCell ref="T63:AC63"/>
  </mergeCells>
  <phoneticPr fontId="2"/>
  <dataValidations count="17">
    <dataValidation type="textLength" operator="equal" allowBlank="1" showInputMessage="1" showErrorMessage="1" errorTitle="事業所番号が10桁ではありません。" error="10桁で入力してください。" sqref="J15:S15" xr:uid="{00000000-0002-0000-0000-000000000000}">
      <formula1>10</formula1>
    </dataValidation>
    <dataValidation type="list" allowBlank="1" showInputMessage="1" showErrorMessage="1" sqref="AE16:AH16" xr:uid="{00000000-0002-0000-0000-000001000000}">
      <formula1>"　,無,有"</formula1>
    </dataValidation>
    <dataValidation type="whole" operator="greaterThan" allowBlank="1" showInputMessage="1" showErrorMessage="1" errorTitle="0は入力できません。" error="０件の場合は何も入力せず、空白としてください。" sqref="K21:AB21" xr:uid="{00000000-0002-0000-0000-000002000000}">
      <formula1>0</formula1>
    </dataValidation>
    <dataValidation type="whole" operator="lessThanOrEqual" allowBlank="1" showInputMessage="1" showErrorMessage="1" errorTitle="①より大きい数字は入力できません。" error="この欄は①以下の数字となります。" sqref="Q47:AB47 Q36:AB36 Q58:AB58" xr:uid="{00000000-0002-0000-0000-000003000000}">
      <formula1>Q35</formula1>
    </dataValidation>
    <dataValidation type="whole" operator="lessThanOrEqual" showInputMessage="1" showErrorMessage="1" errorTitle="総数より大きい数字は入力できません。" error="この欄は居宅サービス計画の総数以下の数字となります。" sqref="Q35:R35 Q46:R46 Q24:R24 Q57:R57" xr:uid="{00000000-0002-0000-0000-000004000000}">
      <formula1>$K$21</formula1>
    </dataValidation>
    <dataValidation type="whole" operator="lessThanOrEqual" showInputMessage="1" showErrorMessage="1" errorTitle="総数より大きい数字は入力できません。" error="この欄は居宅サービス計画の総数以下の数字となります。" sqref="U24:V24 U35:V35 U46:V46 U57:V57" xr:uid="{00000000-0002-0000-0000-000005000000}">
      <formula1>$Q$21</formula1>
    </dataValidation>
    <dataValidation type="whole" operator="lessThanOrEqual" showInputMessage="1" showErrorMessage="1" errorTitle="総数より大きい数字は入力できません。" error="この欄は居宅サービス計画の総数以下の数字となります。" sqref="Y24:Z24 Y35:Z35 Y46:Z46 Y57:Z57" xr:uid="{00000000-0002-0000-0000-000006000000}">
      <formula1>$W$21</formula1>
    </dataValidation>
    <dataValidation type="whole" operator="lessThanOrEqual" showInputMessage="1" showErrorMessage="1" errorTitle="総数より大きい数字は入力できません。" error="この欄は居宅サービス計画の総数以下の数字となります。" sqref="AA24:AB24 AA35:AB35 AA46:AB46 AA57:AB57" xr:uid="{00000000-0002-0000-0000-000007000000}">
      <formula1>$Z$21</formula1>
    </dataValidation>
    <dataValidation type="list" allowBlank="1" showInputMessage="1" showErrorMessage="1" sqref="Q30:S30 Q52:S52 Q41:S41 Q63:S63" xr:uid="{00000000-0002-0000-0000-000008000000}">
      <formula1>"　,有,無"</formula1>
    </dataValidation>
    <dataValidation type="whole" operator="lessThanOrEqual" allowBlank="1" showInputMessage="1" showErrorMessage="1" errorTitle="①より大きい数字は入力できません。" error="この欄は①以下の数字となります。" sqref="Q25:R25" xr:uid="{00000000-0002-0000-0000-000009000000}">
      <formula1>$Q$24</formula1>
    </dataValidation>
    <dataValidation type="whole" operator="lessThanOrEqual" allowBlank="1" showInputMessage="1" showErrorMessage="1" errorTitle="①より大きい数字は入力できません。" error="この欄は①以下の数字となります。" sqref="S25:V25" xr:uid="{00000000-0002-0000-0000-00000A000000}">
      <formula1>$U$24</formula1>
    </dataValidation>
    <dataValidation type="whole" operator="lessThanOrEqual" allowBlank="1" showInputMessage="1" showErrorMessage="1" errorTitle="①より大きい数字は入力できません。" error="この欄は①以下の数字となります。" sqref="W25:X25" xr:uid="{00000000-0002-0000-0000-00000B000000}">
      <formula1>$W$24</formula1>
    </dataValidation>
    <dataValidation type="whole" operator="lessThanOrEqual" allowBlank="1" showInputMessage="1" showErrorMessage="1" errorTitle="①より大きい数字は入力できません。" error="この欄は①以下の数字となります。" sqref="Y25:Z25" xr:uid="{00000000-0002-0000-0000-00000C000000}">
      <formula1>$Y$24</formula1>
    </dataValidation>
    <dataValidation type="whole" operator="lessThanOrEqual" allowBlank="1" showInputMessage="1" showErrorMessage="1" errorTitle="①より大きい数字は入力できません。" error="この欄は①以下の数字となります。" sqref="AA25:AB25" xr:uid="{00000000-0002-0000-0000-00000D000000}">
      <formula1>$AA$24</formula1>
    </dataValidation>
    <dataValidation type="custom" allowBlank="1" showInputMessage="1" showErrorMessage="1" errorTitle="「正当な理由の有無」欄を確認してください。" error="この欄は正当な理由が「有」の場合に入力することができます。" sqref="AD30:AH30 AD52:AH52 AD41:AH41 AD63:AH63" xr:uid="{00000000-0002-0000-0000-00000E000000}">
      <formula1>Q30="有"</formula1>
    </dataValidation>
    <dataValidation type="whole" operator="lessThanOrEqual" showInputMessage="1" showErrorMessage="1" errorTitle="総数より大きい数字は入力できません。" error="この欄は居宅サービス計画の総数以下の数字となります。" sqref="W24:X24 W35:X35 W46:X46 W57:X57" xr:uid="{00000000-0002-0000-0000-00000F000000}">
      <formula1>$T$21</formula1>
    </dataValidation>
    <dataValidation type="whole" operator="lessThanOrEqual" showInputMessage="1" showErrorMessage="1" errorTitle="総数より大きい数字は入力できません。" error="この欄は居宅サービス計画の総数以下の数字となります。" sqref="S46:T46 S35:T35 S24:T24 S57:T57" xr:uid="{00000000-0002-0000-0000-000010000000}">
      <formula1>$N$21</formula1>
    </dataValidation>
  </dataValidations>
  <printOptions horizontalCentered="1"/>
  <pageMargins left="0.78740157480314965" right="0.39370078740157483" top="0.74803149606299213" bottom="0.74803149606299213" header="0.23622047244094491" footer="0.19685039370078741"/>
  <pageSetup paperSize="9" scale="85" orientation="portrait" r:id="rId1"/>
  <headerFooter scaleWithDoc="0">
    <oddHeader xml:space="preserve">&amp;L
</oddHeader>
    <oddFooter>&amp;C&amp;P/&amp;N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65"/>
  <sheetViews>
    <sheetView showGridLines="0" view="pageBreakPreview" topLeftCell="A27" zoomScaleNormal="90" zoomScaleSheetLayoutView="100" workbookViewId="0">
      <selection activeCell="C3" sqref="C3:AG3"/>
    </sheetView>
  </sheetViews>
  <sheetFormatPr defaultColWidth="2.5" defaultRowHeight="18" customHeight="1"/>
  <cols>
    <col min="1" max="1" width="1.875" style="4" customWidth="1"/>
    <col min="2" max="18" width="2.5" style="4"/>
    <col min="19" max="19" width="2.5" style="4" customWidth="1"/>
    <col min="20" max="31" width="2.5" style="4"/>
    <col min="32" max="33" width="3.25" style="4" customWidth="1"/>
    <col min="34" max="34" width="2.5" style="4"/>
    <col min="35" max="40" width="7.625" style="4" hidden="1" customWidth="1"/>
    <col min="41" max="16384" width="2.5" style="4"/>
  </cols>
  <sheetData>
    <row r="1" spans="1:72" ht="16.5">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F1" s="13"/>
      <c r="AG1" s="29" t="s">
        <v>37</v>
      </c>
    </row>
    <row r="2" spans="1:72" ht="26.25" customHeight="1">
      <c r="A2" s="211" t="s">
        <v>94</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BT2" s="13"/>
    </row>
    <row r="3" spans="1:72" ht="20.25" customHeight="1">
      <c r="B3" s="31" t="s">
        <v>75</v>
      </c>
      <c r="C3" s="219" t="s">
        <v>42</v>
      </c>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row>
    <row r="4" spans="1:72" ht="20.25" customHeight="1">
      <c r="B4" s="31" t="s">
        <v>103</v>
      </c>
      <c r="C4" s="219" t="s">
        <v>104</v>
      </c>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row>
    <row r="5" spans="1:72" ht="11.25" customHeight="1">
      <c r="B5" s="32"/>
      <c r="C5" s="32"/>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row>
    <row r="6" spans="1:72" ht="21.75" customHeight="1">
      <c r="B6" s="223" t="s">
        <v>82</v>
      </c>
      <c r="C6" s="224"/>
      <c r="D6" s="224"/>
      <c r="E6" s="224"/>
      <c r="F6" s="224"/>
      <c r="G6" s="224"/>
      <c r="H6" s="224"/>
      <c r="I6" s="224"/>
      <c r="J6" s="224"/>
      <c r="K6" s="224"/>
      <c r="L6" s="225"/>
      <c r="M6" s="37"/>
      <c r="N6" s="37"/>
      <c r="O6" s="37"/>
      <c r="P6" s="37"/>
      <c r="Q6" s="37"/>
      <c r="R6" s="37"/>
      <c r="S6" s="37"/>
      <c r="T6" s="37"/>
      <c r="U6" s="37"/>
      <c r="V6" s="37"/>
      <c r="W6" s="37"/>
      <c r="X6" s="37"/>
      <c r="Y6" s="37"/>
      <c r="Z6" s="37"/>
      <c r="AA6" s="37"/>
      <c r="AB6" s="37"/>
      <c r="AC6" s="37"/>
      <c r="AD6" s="37"/>
      <c r="AE6" s="37"/>
      <c r="AF6" s="37"/>
      <c r="AG6" s="37"/>
      <c r="BT6" s="13"/>
    </row>
    <row r="7" spans="1:72" ht="12" customHeight="1">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BT7" s="13"/>
    </row>
    <row r="8" spans="1:72" ht="26.25" customHeight="1">
      <c r="B8" s="39"/>
      <c r="C8" s="40"/>
      <c r="D8" s="40"/>
      <c r="E8" s="40"/>
      <c r="F8" s="40"/>
      <c r="G8" s="40"/>
      <c r="H8" s="40"/>
      <c r="I8" s="40"/>
      <c r="J8" s="40"/>
      <c r="K8" s="40"/>
      <c r="L8" s="40"/>
      <c r="M8" s="40"/>
      <c r="N8" s="40"/>
      <c r="O8" s="40"/>
      <c r="P8" s="40"/>
      <c r="Q8" s="41"/>
      <c r="R8" s="209" t="s">
        <v>95</v>
      </c>
      <c r="S8" s="210"/>
      <c r="T8" s="210" t="s">
        <v>101</v>
      </c>
      <c r="U8" s="210"/>
      <c r="V8" s="210" t="s">
        <v>97</v>
      </c>
      <c r="W8" s="210"/>
      <c r="X8" s="210" t="s">
        <v>98</v>
      </c>
      <c r="Y8" s="210"/>
      <c r="Z8" s="210" t="s">
        <v>99</v>
      </c>
      <c r="AA8" s="210"/>
      <c r="AB8" s="210" t="s">
        <v>100</v>
      </c>
      <c r="AC8" s="210"/>
      <c r="AD8" s="214" t="s">
        <v>11</v>
      </c>
      <c r="AE8" s="215"/>
      <c r="AF8" s="214" t="s">
        <v>38</v>
      </c>
      <c r="AG8" s="215"/>
    </row>
    <row r="9" spans="1:72" ht="26.25" customHeight="1">
      <c r="B9" s="39"/>
      <c r="C9" s="42" t="s">
        <v>39</v>
      </c>
      <c r="D9" s="176" t="s">
        <v>78</v>
      </c>
      <c r="E9" s="176"/>
      <c r="F9" s="176"/>
      <c r="G9" s="176"/>
      <c r="H9" s="176"/>
      <c r="I9" s="176"/>
      <c r="J9" s="176"/>
      <c r="K9" s="176"/>
      <c r="L9" s="176"/>
      <c r="M9" s="176"/>
      <c r="N9" s="176"/>
      <c r="O9" s="176"/>
      <c r="P9" s="176"/>
      <c r="Q9" s="176"/>
      <c r="R9" s="179">
        <f>'（様式１）特定事業所集中状況届出書 '!Q24</f>
        <v>0</v>
      </c>
      <c r="S9" s="180"/>
      <c r="T9" s="181">
        <f>'（様式１）特定事業所集中状況届出書 '!S24</f>
        <v>0</v>
      </c>
      <c r="U9" s="181"/>
      <c r="V9" s="181">
        <f>'（様式１）特定事業所集中状況届出書 '!U24</f>
        <v>0</v>
      </c>
      <c r="W9" s="181"/>
      <c r="X9" s="181">
        <f>'（様式１）特定事業所集中状況届出書 '!W24</f>
        <v>0</v>
      </c>
      <c r="Y9" s="181"/>
      <c r="Z9" s="181">
        <f>'（様式１）特定事業所集中状況届出書 '!Y24</f>
        <v>0</v>
      </c>
      <c r="AA9" s="181"/>
      <c r="AB9" s="181">
        <f>'（様式１）特定事業所集中状況届出書 '!AA24</f>
        <v>0</v>
      </c>
      <c r="AC9" s="182"/>
      <c r="AD9" s="188">
        <f>SUM(R9:AC9)</f>
        <v>0</v>
      </c>
      <c r="AE9" s="190"/>
      <c r="AF9" s="186"/>
      <c r="AG9" s="187"/>
    </row>
    <row r="10" spans="1:72" s="10" customFormat="1" ht="26.25" customHeight="1">
      <c r="A10" s="4"/>
      <c r="B10" s="39"/>
      <c r="C10" s="42" t="s">
        <v>40</v>
      </c>
      <c r="D10" s="174" t="s">
        <v>79</v>
      </c>
      <c r="E10" s="174"/>
      <c r="F10" s="174"/>
      <c r="G10" s="174"/>
      <c r="H10" s="174"/>
      <c r="I10" s="174"/>
      <c r="J10" s="174"/>
      <c r="K10" s="174"/>
      <c r="L10" s="174"/>
      <c r="M10" s="174"/>
      <c r="N10" s="174"/>
      <c r="O10" s="174"/>
      <c r="P10" s="174"/>
      <c r="Q10" s="175"/>
      <c r="R10" s="179">
        <f>'（様式１）特定事業所集中状況届出書 '!Q25</f>
        <v>0</v>
      </c>
      <c r="S10" s="180"/>
      <c r="T10" s="181">
        <f>'（様式１）特定事業所集中状況届出書 '!S25</f>
        <v>0</v>
      </c>
      <c r="U10" s="181"/>
      <c r="V10" s="181">
        <f>'（様式１）特定事業所集中状況届出書 '!U25</f>
        <v>0</v>
      </c>
      <c r="W10" s="181"/>
      <c r="X10" s="181">
        <f>'（様式１）特定事業所集中状況届出書 '!W25</f>
        <v>0</v>
      </c>
      <c r="Y10" s="181"/>
      <c r="Z10" s="181">
        <f>'（様式１）特定事業所集中状況届出書 '!Y25</f>
        <v>0</v>
      </c>
      <c r="AA10" s="181"/>
      <c r="AB10" s="181">
        <f>'（様式１）特定事業所集中状況届出書 '!AA25</f>
        <v>0</v>
      </c>
      <c r="AC10" s="182"/>
      <c r="AD10" s="188">
        <f>SUM(R10:AC10)</f>
        <v>0</v>
      </c>
      <c r="AE10" s="190"/>
      <c r="AF10" s="186"/>
      <c r="AG10" s="187"/>
    </row>
    <row r="11" spans="1:72" ht="26.25" customHeight="1" thickBot="1">
      <c r="A11" s="10"/>
      <c r="B11" s="39"/>
      <c r="C11" s="43" t="s">
        <v>41</v>
      </c>
      <c r="D11" s="176" t="s">
        <v>102</v>
      </c>
      <c r="E11" s="176"/>
      <c r="F11" s="176"/>
      <c r="G11" s="176"/>
      <c r="H11" s="176"/>
      <c r="I11" s="176"/>
      <c r="J11" s="176"/>
      <c r="K11" s="176"/>
      <c r="L11" s="176"/>
      <c r="M11" s="176"/>
      <c r="N11" s="176"/>
      <c r="O11" s="176"/>
      <c r="P11" s="176"/>
      <c r="Q11" s="176"/>
      <c r="R11" s="177"/>
      <c r="S11" s="178"/>
      <c r="T11" s="178"/>
      <c r="U11" s="178"/>
      <c r="V11" s="178"/>
      <c r="W11" s="178"/>
      <c r="X11" s="178"/>
      <c r="Y11" s="178"/>
      <c r="Z11" s="178"/>
      <c r="AA11" s="178"/>
      <c r="AB11" s="178"/>
      <c r="AC11" s="218"/>
      <c r="AD11" s="216">
        <f>SUM(R11:AC11)</f>
        <v>0</v>
      </c>
      <c r="AE11" s="217"/>
      <c r="AF11" s="186"/>
      <c r="AG11" s="187"/>
    </row>
    <row r="12" spans="1:72" ht="26.25" customHeight="1">
      <c r="B12" s="39"/>
      <c r="C12" s="44" t="s">
        <v>43</v>
      </c>
      <c r="D12" s="207" t="s">
        <v>76</v>
      </c>
      <c r="E12" s="207"/>
      <c r="F12" s="207"/>
      <c r="G12" s="207"/>
      <c r="H12" s="207"/>
      <c r="I12" s="207"/>
      <c r="J12" s="207"/>
      <c r="K12" s="207"/>
      <c r="L12" s="207"/>
      <c r="M12" s="207"/>
      <c r="N12" s="207"/>
      <c r="O12" s="207"/>
      <c r="P12" s="207"/>
      <c r="Q12" s="208"/>
      <c r="R12" s="183">
        <f>R9-R11</f>
        <v>0</v>
      </c>
      <c r="S12" s="184"/>
      <c r="T12" s="185">
        <f t="shared" ref="T12" si="0">T9-T11</f>
        <v>0</v>
      </c>
      <c r="U12" s="185"/>
      <c r="V12" s="185">
        <f t="shared" ref="V12" si="1">V9-V11</f>
        <v>0</v>
      </c>
      <c r="W12" s="185"/>
      <c r="X12" s="185">
        <f t="shared" ref="X12" si="2">X9-X11</f>
        <v>0</v>
      </c>
      <c r="Y12" s="185"/>
      <c r="Z12" s="185">
        <f t="shared" ref="Z12" si="3">Z9-Z11</f>
        <v>0</v>
      </c>
      <c r="AA12" s="185"/>
      <c r="AB12" s="185">
        <f t="shared" ref="AB12" si="4">AB9-AB11</f>
        <v>0</v>
      </c>
      <c r="AC12" s="203"/>
      <c r="AD12" s="188">
        <f>SUM(R12:AC12)</f>
        <v>0</v>
      </c>
      <c r="AE12" s="189"/>
      <c r="AF12" s="199" t="s">
        <v>91</v>
      </c>
      <c r="AG12" s="200"/>
    </row>
    <row r="13" spans="1:72" ht="26.25" customHeight="1" thickBot="1">
      <c r="B13" s="39"/>
      <c r="C13" s="44" t="s">
        <v>44</v>
      </c>
      <c r="D13" s="207" t="s">
        <v>77</v>
      </c>
      <c r="E13" s="207"/>
      <c r="F13" s="207"/>
      <c r="G13" s="207"/>
      <c r="H13" s="207"/>
      <c r="I13" s="207"/>
      <c r="J13" s="207"/>
      <c r="K13" s="207"/>
      <c r="L13" s="207"/>
      <c r="M13" s="207"/>
      <c r="N13" s="207"/>
      <c r="O13" s="207"/>
      <c r="P13" s="207"/>
      <c r="Q13" s="208"/>
      <c r="R13" s="183">
        <f>R10-R11</f>
        <v>0</v>
      </c>
      <c r="S13" s="184"/>
      <c r="T13" s="201">
        <f t="shared" ref="T13" si="5">T10-T11</f>
        <v>0</v>
      </c>
      <c r="U13" s="202"/>
      <c r="V13" s="201">
        <f t="shared" ref="V13" si="6">V10-V11</f>
        <v>0</v>
      </c>
      <c r="W13" s="202"/>
      <c r="X13" s="201">
        <f t="shared" ref="X13" si="7">X10-X11</f>
        <v>0</v>
      </c>
      <c r="Y13" s="202"/>
      <c r="Z13" s="201">
        <f t="shared" ref="Z13" si="8">Z10-Z11</f>
        <v>0</v>
      </c>
      <c r="AA13" s="202"/>
      <c r="AB13" s="201">
        <f t="shared" ref="AB13" si="9">AB10-AB11</f>
        <v>0</v>
      </c>
      <c r="AC13" s="206"/>
      <c r="AD13" s="188">
        <f>SUM(R13:AC13)</f>
        <v>0</v>
      </c>
      <c r="AE13" s="189"/>
      <c r="AF13" s="197" t="str">
        <f>IF(AD11=0,"",ROUNDUP(AD13/AD12,3))</f>
        <v/>
      </c>
      <c r="AG13" s="198"/>
    </row>
    <row r="14" spans="1:72" ht="15" customHeight="1" thickBot="1">
      <c r="B14" s="45"/>
      <c r="C14" s="46"/>
      <c r="D14" s="46"/>
      <c r="E14" s="46"/>
      <c r="F14" s="46"/>
      <c r="G14" s="46"/>
      <c r="H14" s="46"/>
      <c r="I14" s="46"/>
      <c r="J14" s="46"/>
      <c r="K14" s="46"/>
      <c r="L14" s="46"/>
      <c r="M14" s="46"/>
      <c r="N14" s="46"/>
      <c r="O14" s="46"/>
      <c r="P14" s="46"/>
      <c r="Q14" s="46"/>
      <c r="R14" s="45"/>
      <c r="S14" s="45"/>
      <c r="T14" s="45"/>
      <c r="U14" s="45"/>
      <c r="V14" s="45"/>
      <c r="W14" s="45"/>
      <c r="X14" s="45"/>
      <c r="Y14" s="45"/>
      <c r="Z14" s="45"/>
      <c r="AA14" s="45"/>
      <c r="AB14" s="45"/>
      <c r="AC14" s="45"/>
      <c r="AD14" s="45"/>
      <c r="AE14" s="45"/>
      <c r="AF14" s="47"/>
      <c r="AG14" s="48"/>
    </row>
    <row r="15" spans="1:72" ht="30.75" customHeight="1">
      <c r="B15" s="49"/>
      <c r="C15" s="204" t="s">
        <v>45</v>
      </c>
      <c r="D15" s="205"/>
      <c r="E15" s="205"/>
      <c r="F15" s="205"/>
      <c r="G15" s="205"/>
      <c r="H15" s="205"/>
      <c r="I15" s="205"/>
      <c r="J15" s="205"/>
      <c r="K15" s="50"/>
      <c r="L15" s="50"/>
      <c r="M15" s="50"/>
      <c r="N15" s="50"/>
      <c r="O15" s="50"/>
      <c r="P15" s="50"/>
      <c r="Q15" s="50"/>
      <c r="R15" s="50"/>
      <c r="S15" s="50"/>
      <c r="T15" s="50"/>
      <c r="U15" s="50"/>
      <c r="V15" s="50"/>
      <c r="W15" s="50"/>
      <c r="X15" s="50"/>
      <c r="Y15" s="50"/>
      <c r="Z15" s="50"/>
      <c r="AA15" s="50"/>
      <c r="AB15" s="50"/>
      <c r="AC15" s="50"/>
      <c r="AD15" s="50"/>
      <c r="AE15" s="50"/>
      <c r="AF15" s="50"/>
      <c r="AG15" s="51"/>
    </row>
    <row r="16" spans="1:72" ht="30.75" customHeight="1">
      <c r="B16" s="49"/>
      <c r="C16" s="191"/>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3"/>
    </row>
    <row r="17" spans="1:72" ht="30.75" customHeight="1">
      <c r="B17" s="49"/>
      <c r="C17" s="191"/>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3"/>
    </row>
    <row r="18" spans="1:72" ht="30.75" customHeight="1">
      <c r="B18" s="49"/>
      <c r="C18" s="191"/>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3"/>
    </row>
    <row r="19" spans="1:72" ht="12" customHeight="1" thickBot="1">
      <c r="B19" s="49"/>
      <c r="C19" s="194"/>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6"/>
    </row>
    <row r="20" spans="1:72" ht="21" customHeight="1">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row>
    <row r="21" spans="1:72" ht="21.75" customHeight="1">
      <c r="B21" s="223" t="s">
        <v>81</v>
      </c>
      <c r="C21" s="224"/>
      <c r="D21" s="224"/>
      <c r="E21" s="224"/>
      <c r="F21" s="224"/>
      <c r="G21" s="224"/>
      <c r="H21" s="224"/>
      <c r="I21" s="224"/>
      <c r="J21" s="224"/>
      <c r="K21" s="224"/>
      <c r="L21" s="225"/>
      <c r="M21" s="37"/>
      <c r="N21" s="37"/>
      <c r="O21" s="37"/>
      <c r="P21" s="37"/>
      <c r="Q21" s="37"/>
      <c r="R21" s="37"/>
      <c r="S21" s="37"/>
      <c r="T21" s="37"/>
      <c r="U21" s="37"/>
      <c r="V21" s="37"/>
      <c r="W21" s="37"/>
      <c r="X21" s="37"/>
      <c r="Y21" s="37"/>
      <c r="Z21" s="37"/>
      <c r="AA21" s="37"/>
      <c r="AB21" s="37"/>
      <c r="AC21" s="37"/>
      <c r="AD21" s="37"/>
      <c r="AE21" s="37"/>
      <c r="AF21" s="37"/>
      <c r="AG21" s="37"/>
      <c r="BT21" s="13"/>
    </row>
    <row r="22" spans="1:72" ht="12" customHeight="1">
      <c r="A22" s="10"/>
      <c r="B22" s="212"/>
      <c r="C22" s="212"/>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row>
    <row r="23" spans="1:72" ht="25.5" customHeight="1">
      <c r="B23" s="39"/>
      <c r="C23" s="40"/>
      <c r="D23" s="40"/>
      <c r="E23" s="40"/>
      <c r="F23" s="40"/>
      <c r="G23" s="40"/>
      <c r="H23" s="40"/>
      <c r="I23" s="40"/>
      <c r="J23" s="40"/>
      <c r="K23" s="40"/>
      <c r="L23" s="40"/>
      <c r="M23" s="40"/>
      <c r="N23" s="40"/>
      <c r="O23" s="40"/>
      <c r="P23" s="40"/>
      <c r="Q23" s="41"/>
      <c r="R23" s="209" t="s">
        <v>95</v>
      </c>
      <c r="S23" s="210"/>
      <c r="T23" s="210" t="s">
        <v>101</v>
      </c>
      <c r="U23" s="210"/>
      <c r="V23" s="210" t="s">
        <v>97</v>
      </c>
      <c r="W23" s="210"/>
      <c r="X23" s="210" t="s">
        <v>98</v>
      </c>
      <c r="Y23" s="210"/>
      <c r="Z23" s="210" t="s">
        <v>99</v>
      </c>
      <c r="AA23" s="210"/>
      <c r="AB23" s="210" t="s">
        <v>100</v>
      </c>
      <c r="AC23" s="210"/>
      <c r="AD23" s="214" t="s">
        <v>11</v>
      </c>
      <c r="AE23" s="215"/>
      <c r="AF23" s="214" t="s">
        <v>38</v>
      </c>
      <c r="AG23" s="215"/>
    </row>
    <row r="24" spans="1:72" ht="25.5" customHeight="1">
      <c r="B24" s="39"/>
      <c r="C24" s="42" t="s">
        <v>39</v>
      </c>
      <c r="D24" s="220" t="s">
        <v>84</v>
      </c>
      <c r="E24" s="220"/>
      <c r="F24" s="220"/>
      <c r="G24" s="220"/>
      <c r="H24" s="220"/>
      <c r="I24" s="220"/>
      <c r="J24" s="220"/>
      <c r="K24" s="220"/>
      <c r="L24" s="220"/>
      <c r="M24" s="220"/>
      <c r="N24" s="220"/>
      <c r="O24" s="220"/>
      <c r="P24" s="220"/>
      <c r="Q24" s="220"/>
      <c r="R24" s="183">
        <f>'（様式１）特定事業所集中状況届出書 '!Q35</f>
        <v>0</v>
      </c>
      <c r="S24" s="184"/>
      <c r="T24" s="201">
        <f>'（様式１）特定事業所集中状況届出書 '!S35</f>
        <v>0</v>
      </c>
      <c r="U24" s="202"/>
      <c r="V24" s="201">
        <f>'（様式１）特定事業所集中状況届出書 '!U35</f>
        <v>0</v>
      </c>
      <c r="W24" s="202"/>
      <c r="X24" s="201">
        <f>'（様式１）特定事業所集中状況届出書 '!W35</f>
        <v>0</v>
      </c>
      <c r="Y24" s="202"/>
      <c r="Z24" s="201">
        <f>'（様式１）特定事業所集中状況届出書 '!Y35</f>
        <v>0</v>
      </c>
      <c r="AA24" s="202"/>
      <c r="AB24" s="201">
        <f>'（様式１）特定事業所集中状況届出書 '!AA35</f>
        <v>0</v>
      </c>
      <c r="AC24" s="206"/>
      <c r="AD24" s="188">
        <f>SUM(R24:AC24)</f>
        <v>0</v>
      </c>
      <c r="AE24" s="190"/>
      <c r="AF24" s="186"/>
      <c r="AG24" s="187"/>
    </row>
    <row r="25" spans="1:72" s="10" customFormat="1" ht="25.5" customHeight="1">
      <c r="A25" s="4"/>
      <c r="B25" s="39"/>
      <c r="C25" s="42" t="s">
        <v>40</v>
      </c>
      <c r="D25" s="221" t="s">
        <v>85</v>
      </c>
      <c r="E25" s="221"/>
      <c r="F25" s="221"/>
      <c r="G25" s="221"/>
      <c r="H25" s="221"/>
      <c r="I25" s="221"/>
      <c r="J25" s="221"/>
      <c r="K25" s="221"/>
      <c r="L25" s="221"/>
      <c r="M25" s="221"/>
      <c r="N25" s="221"/>
      <c r="O25" s="221"/>
      <c r="P25" s="221"/>
      <c r="Q25" s="222"/>
      <c r="R25" s="183">
        <f>'（様式１）特定事業所集中状況届出書 '!Q36</f>
        <v>0</v>
      </c>
      <c r="S25" s="184"/>
      <c r="T25" s="201">
        <f>'（様式１）特定事業所集中状況届出書 '!S36</f>
        <v>0</v>
      </c>
      <c r="U25" s="202"/>
      <c r="V25" s="201">
        <f>'（様式１）特定事業所集中状況届出書 '!U36</f>
        <v>0</v>
      </c>
      <c r="W25" s="202"/>
      <c r="X25" s="201">
        <f>'（様式１）特定事業所集中状況届出書 '!W36</f>
        <v>0</v>
      </c>
      <c r="Y25" s="202"/>
      <c r="Z25" s="201">
        <f>'（様式１）特定事業所集中状況届出書 '!Y36</f>
        <v>0</v>
      </c>
      <c r="AA25" s="202"/>
      <c r="AB25" s="201">
        <f>'（様式１）特定事業所集中状況届出書 '!AA36</f>
        <v>0</v>
      </c>
      <c r="AC25" s="206"/>
      <c r="AD25" s="188">
        <f>SUM(R25:AC25)</f>
        <v>0</v>
      </c>
      <c r="AE25" s="190"/>
      <c r="AF25" s="186"/>
      <c r="AG25" s="187"/>
    </row>
    <row r="26" spans="1:72" ht="25.5" customHeight="1" thickBot="1">
      <c r="A26" s="10"/>
      <c r="B26" s="39"/>
      <c r="C26" s="52" t="s">
        <v>41</v>
      </c>
      <c r="D26" s="176" t="s">
        <v>102</v>
      </c>
      <c r="E26" s="176"/>
      <c r="F26" s="176"/>
      <c r="G26" s="176"/>
      <c r="H26" s="176"/>
      <c r="I26" s="176"/>
      <c r="J26" s="176"/>
      <c r="K26" s="176"/>
      <c r="L26" s="176"/>
      <c r="M26" s="176"/>
      <c r="N26" s="176"/>
      <c r="O26" s="176"/>
      <c r="P26" s="176"/>
      <c r="Q26" s="176"/>
      <c r="R26" s="177"/>
      <c r="S26" s="178"/>
      <c r="T26" s="178"/>
      <c r="U26" s="178"/>
      <c r="V26" s="178"/>
      <c r="W26" s="178"/>
      <c r="X26" s="178"/>
      <c r="Y26" s="178"/>
      <c r="Z26" s="178"/>
      <c r="AA26" s="178"/>
      <c r="AB26" s="178"/>
      <c r="AC26" s="218"/>
      <c r="AD26" s="216">
        <f>SUM(R26:AC26)</f>
        <v>0</v>
      </c>
      <c r="AE26" s="217"/>
      <c r="AF26" s="186"/>
      <c r="AG26" s="187"/>
    </row>
    <row r="27" spans="1:72" ht="25.5" customHeight="1">
      <c r="B27" s="39"/>
      <c r="C27" s="11" t="s">
        <v>43</v>
      </c>
      <c r="D27" s="90" t="s">
        <v>76</v>
      </c>
      <c r="E27" s="90"/>
      <c r="F27" s="90"/>
      <c r="G27" s="90"/>
      <c r="H27" s="90"/>
      <c r="I27" s="90"/>
      <c r="J27" s="90"/>
      <c r="K27" s="90"/>
      <c r="L27" s="90"/>
      <c r="M27" s="90"/>
      <c r="N27" s="90"/>
      <c r="O27" s="90"/>
      <c r="P27" s="90"/>
      <c r="Q27" s="91"/>
      <c r="R27" s="183">
        <f>R24-R26</f>
        <v>0</v>
      </c>
      <c r="S27" s="184"/>
      <c r="T27" s="185">
        <f>T24-T26</f>
        <v>0</v>
      </c>
      <c r="U27" s="185"/>
      <c r="V27" s="185">
        <f t="shared" ref="V27" si="10">V24-V26</f>
        <v>0</v>
      </c>
      <c r="W27" s="185"/>
      <c r="X27" s="185">
        <f t="shared" ref="X27" si="11">X24-X26</f>
        <v>0</v>
      </c>
      <c r="Y27" s="185"/>
      <c r="Z27" s="185">
        <f t="shared" ref="Z27" si="12">Z24-Z26</f>
        <v>0</v>
      </c>
      <c r="AA27" s="185"/>
      <c r="AB27" s="185">
        <f t="shared" ref="AB27" si="13">AB24-AB26</f>
        <v>0</v>
      </c>
      <c r="AC27" s="203"/>
      <c r="AD27" s="188">
        <f>SUM(R27:AC27)</f>
        <v>0</v>
      </c>
      <c r="AE27" s="189"/>
      <c r="AF27" s="199" t="s">
        <v>91</v>
      </c>
      <c r="AG27" s="200"/>
    </row>
    <row r="28" spans="1:72" ht="25.5" customHeight="1" thickBot="1">
      <c r="B28" s="39"/>
      <c r="C28" s="11" t="s">
        <v>44</v>
      </c>
      <c r="D28" s="90" t="s">
        <v>77</v>
      </c>
      <c r="E28" s="90"/>
      <c r="F28" s="90"/>
      <c r="G28" s="90"/>
      <c r="H28" s="90"/>
      <c r="I28" s="90"/>
      <c r="J28" s="90"/>
      <c r="K28" s="90"/>
      <c r="L28" s="90"/>
      <c r="M28" s="90"/>
      <c r="N28" s="90"/>
      <c r="O28" s="90"/>
      <c r="P28" s="90"/>
      <c r="Q28" s="91"/>
      <c r="R28" s="183">
        <f>R25-R26</f>
        <v>0</v>
      </c>
      <c r="S28" s="184"/>
      <c r="T28" s="185">
        <f t="shared" ref="T28" si="14">T25-T26</f>
        <v>0</v>
      </c>
      <c r="U28" s="185"/>
      <c r="V28" s="185">
        <f t="shared" ref="V28" si="15">V25-V26</f>
        <v>0</v>
      </c>
      <c r="W28" s="185"/>
      <c r="X28" s="185">
        <f t="shared" ref="X28" si="16">X25-X26</f>
        <v>0</v>
      </c>
      <c r="Y28" s="185"/>
      <c r="Z28" s="185">
        <f t="shared" ref="Z28" si="17">Z25-Z26</f>
        <v>0</v>
      </c>
      <c r="AA28" s="185"/>
      <c r="AB28" s="185">
        <f t="shared" ref="AB28" si="18">AB25-AB26</f>
        <v>0</v>
      </c>
      <c r="AC28" s="203"/>
      <c r="AD28" s="188">
        <f>SUM(R28:AC28)</f>
        <v>0</v>
      </c>
      <c r="AE28" s="189"/>
      <c r="AF28" s="197" t="str">
        <f>IF(AD26=0,"",ROUNDUP(AD28/AD27,3))</f>
        <v/>
      </c>
      <c r="AG28" s="198"/>
    </row>
    <row r="29" spans="1:72" ht="15" customHeight="1" thickBot="1">
      <c r="B29" s="45"/>
      <c r="C29" s="46"/>
      <c r="D29" s="46"/>
      <c r="E29" s="46"/>
      <c r="F29" s="46"/>
      <c r="G29" s="46"/>
      <c r="H29" s="46"/>
      <c r="I29" s="46"/>
      <c r="J29" s="46"/>
      <c r="K29" s="46"/>
      <c r="L29" s="46"/>
      <c r="M29" s="46"/>
      <c r="N29" s="46"/>
      <c r="O29" s="46"/>
      <c r="P29" s="46"/>
      <c r="Q29" s="46"/>
      <c r="R29" s="45"/>
      <c r="S29" s="45"/>
      <c r="T29" s="45"/>
      <c r="U29" s="45"/>
      <c r="V29" s="45"/>
      <c r="W29" s="45"/>
      <c r="X29" s="45"/>
      <c r="Y29" s="45"/>
      <c r="Z29" s="45"/>
      <c r="AA29" s="45"/>
      <c r="AB29" s="45"/>
      <c r="AC29" s="45"/>
      <c r="AD29" s="45"/>
      <c r="AE29" s="45"/>
      <c r="AF29" s="47"/>
      <c r="AG29" s="48"/>
    </row>
    <row r="30" spans="1:72" ht="30.75" customHeight="1">
      <c r="B30" s="49"/>
      <c r="C30" s="204" t="s">
        <v>45</v>
      </c>
      <c r="D30" s="205"/>
      <c r="E30" s="205"/>
      <c r="F30" s="205"/>
      <c r="G30" s="205"/>
      <c r="H30" s="205"/>
      <c r="I30" s="205"/>
      <c r="J30" s="205"/>
      <c r="K30" s="50"/>
      <c r="L30" s="50"/>
      <c r="M30" s="50"/>
      <c r="N30" s="50"/>
      <c r="O30" s="50"/>
      <c r="P30" s="50"/>
      <c r="Q30" s="50"/>
      <c r="R30" s="50"/>
      <c r="S30" s="50"/>
      <c r="T30" s="50"/>
      <c r="U30" s="50"/>
      <c r="V30" s="50"/>
      <c r="W30" s="50"/>
      <c r="X30" s="50"/>
      <c r="Y30" s="50"/>
      <c r="Z30" s="50"/>
      <c r="AA30" s="50"/>
      <c r="AB30" s="50"/>
      <c r="AC30" s="50"/>
      <c r="AD30" s="50"/>
      <c r="AE30" s="50"/>
      <c r="AF30" s="50"/>
      <c r="AG30" s="51"/>
    </row>
    <row r="31" spans="1:72" ht="30.75" customHeight="1">
      <c r="B31" s="49"/>
      <c r="C31" s="191"/>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3"/>
    </row>
    <row r="32" spans="1:72" ht="30.75" customHeight="1">
      <c r="B32" s="49"/>
      <c r="C32" s="191"/>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3"/>
    </row>
    <row r="33" spans="1:72" ht="30.75" customHeight="1">
      <c r="B33" s="49"/>
      <c r="C33" s="191"/>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3"/>
    </row>
    <row r="34" spans="1:72" ht="12" customHeight="1" thickBot="1">
      <c r="B34" s="49"/>
      <c r="C34" s="194"/>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6"/>
    </row>
    <row r="35" spans="1:72" ht="12" customHeight="1">
      <c r="B35" s="1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row>
    <row r="36" spans="1:72" ht="21.75" customHeight="1">
      <c r="B36" s="34" t="s">
        <v>83</v>
      </c>
      <c r="C36" s="35"/>
      <c r="D36" s="35"/>
      <c r="E36" s="35"/>
      <c r="F36" s="35"/>
      <c r="G36" s="35"/>
      <c r="H36" s="35"/>
      <c r="I36" s="35"/>
      <c r="J36" s="35"/>
      <c r="K36" s="35"/>
      <c r="L36" s="36"/>
      <c r="M36" s="37"/>
      <c r="N36" s="37"/>
      <c r="O36" s="37"/>
      <c r="P36" s="37"/>
      <c r="Q36" s="37"/>
      <c r="R36" s="37"/>
      <c r="S36" s="37"/>
      <c r="T36" s="37"/>
      <c r="U36" s="37"/>
      <c r="V36" s="37"/>
      <c r="W36" s="37"/>
      <c r="X36" s="37"/>
      <c r="Y36" s="37"/>
      <c r="Z36" s="37"/>
      <c r="AA36" s="37"/>
      <c r="AB36" s="37"/>
      <c r="AC36" s="37"/>
      <c r="AD36" s="37"/>
      <c r="AE36" s="37"/>
      <c r="AF36" s="37"/>
      <c r="AG36" s="37"/>
      <c r="BT36" s="13"/>
    </row>
    <row r="37" spans="1:72" ht="12" customHeight="1">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BT37" s="13"/>
    </row>
    <row r="38" spans="1:72" ht="25.5" customHeight="1">
      <c r="B38" s="39"/>
      <c r="C38" s="40"/>
      <c r="D38" s="40"/>
      <c r="E38" s="40"/>
      <c r="F38" s="40"/>
      <c r="G38" s="40"/>
      <c r="H38" s="40"/>
      <c r="I38" s="40"/>
      <c r="J38" s="40"/>
      <c r="K38" s="40"/>
      <c r="L38" s="40"/>
      <c r="M38" s="40"/>
      <c r="N38" s="40"/>
      <c r="O38" s="40"/>
      <c r="P38" s="40"/>
      <c r="Q38" s="41"/>
      <c r="R38" s="209" t="s">
        <v>95</v>
      </c>
      <c r="S38" s="210"/>
      <c r="T38" s="210" t="s">
        <v>101</v>
      </c>
      <c r="U38" s="210"/>
      <c r="V38" s="210" t="s">
        <v>97</v>
      </c>
      <c r="W38" s="210"/>
      <c r="X38" s="210" t="s">
        <v>98</v>
      </c>
      <c r="Y38" s="210"/>
      <c r="Z38" s="210" t="s">
        <v>99</v>
      </c>
      <c r="AA38" s="210"/>
      <c r="AB38" s="210" t="s">
        <v>100</v>
      </c>
      <c r="AC38" s="210"/>
      <c r="AD38" s="214" t="s">
        <v>11</v>
      </c>
      <c r="AE38" s="215"/>
      <c r="AF38" s="214" t="s">
        <v>38</v>
      </c>
      <c r="AG38" s="215"/>
    </row>
    <row r="39" spans="1:72" ht="25.5" customHeight="1">
      <c r="B39" s="39"/>
      <c r="C39" s="42" t="s">
        <v>39</v>
      </c>
      <c r="D39" s="176" t="s">
        <v>87</v>
      </c>
      <c r="E39" s="176"/>
      <c r="F39" s="176"/>
      <c r="G39" s="176"/>
      <c r="H39" s="176"/>
      <c r="I39" s="176"/>
      <c r="J39" s="176"/>
      <c r="K39" s="176"/>
      <c r="L39" s="176"/>
      <c r="M39" s="176"/>
      <c r="N39" s="176"/>
      <c r="O39" s="176"/>
      <c r="P39" s="176"/>
      <c r="Q39" s="176"/>
      <c r="R39" s="183">
        <f>'（様式１）特定事業所集中状況届出書 '!Q46</f>
        <v>0</v>
      </c>
      <c r="S39" s="184"/>
      <c r="T39" s="185">
        <f>'（様式１）特定事業所集中状況届出書 '!S46</f>
        <v>0</v>
      </c>
      <c r="U39" s="185"/>
      <c r="V39" s="185">
        <f>'（様式１）特定事業所集中状況届出書 '!U46</f>
        <v>0</v>
      </c>
      <c r="W39" s="185"/>
      <c r="X39" s="185">
        <f>'（様式１）特定事業所集中状況届出書 '!W46</f>
        <v>0</v>
      </c>
      <c r="Y39" s="185"/>
      <c r="Z39" s="185">
        <f>'（様式１）特定事業所集中状況届出書 '!Y46</f>
        <v>0</v>
      </c>
      <c r="AA39" s="185"/>
      <c r="AB39" s="185">
        <f>'（様式１）特定事業所集中状況届出書 '!AA46</f>
        <v>0</v>
      </c>
      <c r="AC39" s="203"/>
      <c r="AD39" s="188">
        <f>SUM(R39:AC39)</f>
        <v>0</v>
      </c>
      <c r="AE39" s="190"/>
      <c r="AF39" s="186"/>
      <c r="AG39" s="187"/>
    </row>
    <row r="40" spans="1:72" s="10" customFormat="1" ht="25.5" customHeight="1">
      <c r="A40" s="4"/>
      <c r="B40" s="39"/>
      <c r="C40" s="42" t="s">
        <v>40</v>
      </c>
      <c r="D40" s="174" t="s">
        <v>88</v>
      </c>
      <c r="E40" s="174"/>
      <c r="F40" s="174"/>
      <c r="G40" s="174"/>
      <c r="H40" s="174"/>
      <c r="I40" s="174"/>
      <c r="J40" s="174"/>
      <c r="K40" s="174"/>
      <c r="L40" s="174"/>
      <c r="M40" s="174"/>
      <c r="N40" s="174"/>
      <c r="O40" s="174"/>
      <c r="P40" s="174"/>
      <c r="Q40" s="175"/>
      <c r="R40" s="183">
        <f>'（様式１）特定事業所集中状況届出書 '!Q47</f>
        <v>0</v>
      </c>
      <c r="S40" s="184"/>
      <c r="T40" s="185">
        <f>'（様式１）特定事業所集中状況届出書 '!S47</f>
        <v>0</v>
      </c>
      <c r="U40" s="185"/>
      <c r="V40" s="185">
        <f>'（様式１）特定事業所集中状況届出書 '!U47</f>
        <v>0</v>
      </c>
      <c r="W40" s="185"/>
      <c r="X40" s="185">
        <f>'（様式１）特定事業所集中状況届出書 '!W47</f>
        <v>0</v>
      </c>
      <c r="Y40" s="185"/>
      <c r="Z40" s="185">
        <f>'（様式１）特定事業所集中状況届出書 '!Y47</f>
        <v>0</v>
      </c>
      <c r="AA40" s="185"/>
      <c r="AB40" s="185">
        <f>'（様式１）特定事業所集中状況届出書 '!AA47</f>
        <v>0</v>
      </c>
      <c r="AC40" s="203"/>
      <c r="AD40" s="188">
        <f>SUM(R40:AC40)</f>
        <v>0</v>
      </c>
      <c r="AE40" s="190"/>
      <c r="AF40" s="186"/>
      <c r="AG40" s="187"/>
    </row>
    <row r="41" spans="1:72" ht="25.5" customHeight="1" thickBot="1">
      <c r="A41" s="10"/>
      <c r="B41" s="39"/>
      <c r="C41" s="43" t="s">
        <v>41</v>
      </c>
      <c r="D41" s="176" t="s">
        <v>102</v>
      </c>
      <c r="E41" s="176"/>
      <c r="F41" s="176"/>
      <c r="G41" s="176"/>
      <c r="H41" s="176"/>
      <c r="I41" s="176"/>
      <c r="J41" s="176"/>
      <c r="K41" s="176"/>
      <c r="L41" s="176"/>
      <c r="M41" s="176"/>
      <c r="N41" s="176"/>
      <c r="O41" s="176"/>
      <c r="P41" s="176"/>
      <c r="Q41" s="176"/>
      <c r="R41" s="177"/>
      <c r="S41" s="178"/>
      <c r="T41" s="178"/>
      <c r="U41" s="178"/>
      <c r="V41" s="178"/>
      <c r="W41" s="178"/>
      <c r="X41" s="178"/>
      <c r="Y41" s="178"/>
      <c r="Z41" s="178"/>
      <c r="AA41" s="178"/>
      <c r="AB41" s="178"/>
      <c r="AC41" s="218"/>
      <c r="AD41" s="216">
        <f>SUM(R41:AC41)</f>
        <v>0</v>
      </c>
      <c r="AE41" s="217"/>
      <c r="AF41" s="186"/>
      <c r="AG41" s="187"/>
    </row>
    <row r="42" spans="1:72" ht="25.5" customHeight="1">
      <c r="B42" s="39"/>
      <c r="C42" s="44" t="s">
        <v>43</v>
      </c>
      <c r="D42" s="207" t="s">
        <v>76</v>
      </c>
      <c r="E42" s="207"/>
      <c r="F42" s="207"/>
      <c r="G42" s="207"/>
      <c r="H42" s="207"/>
      <c r="I42" s="207"/>
      <c r="J42" s="207"/>
      <c r="K42" s="207"/>
      <c r="L42" s="207"/>
      <c r="M42" s="207"/>
      <c r="N42" s="207"/>
      <c r="O42" s="207"/>
      <c r="P42" s="207"/>
      <c r="Q42" s="208"/>
      <c r="R42" s="183">
        <f>R39-R41</f>
        <v>0</v>
      </c>
      <c r="S42" s="184"/>
      <c r="T42" s="185">
        <f>T39-T41</f>
        <v>0</v>
      </c>
      <c r="U42" s="185"/>
      <c r="V42" s="185">
        <f t="shared" ref="V42" si="19">V39-V41</f>
        <v>0</v>
      </c>
      <c r="W42" s="185"/>
      <c r="X42" s="185">
        <f t="shared" ref="X42" si="20">X39-X41</f>
        <v>0</v>
      </c>
      <c r="Y42" s="185"/>
      <c r="Z42" s="185">
        <f t="shared" ref="Z42" si="21">Z39-Z41</f>
        <v>0</v>
      </c>
      <c r="AA42" s="185"/>
      <c r="AB42" s="185">
        <f t="shared" ref="AB42" si="22">AB39-AB41</f>
        <v>0</v>
      </c>
      <c r="AC42" s="203"/>
      <c r="AD42" s="188">
        <f>SUM(R42:AC42)</f>
        <v>0</v>
      </c>
      <c r="AE42" s="189"/>
      <c r="AF42" s="199" t="s">
        <v>91</v>
      </c>
      <c r="AG42" s="200"/>
    </row>
    <row r="43" spans="1:72" ht="25.5" customHeight="1" thickBot="1">
      <c r="B43" s="39"/>
      <c r="C43" s="44" t="s">
        <v>44</v>
      </c>
      <c r="D43" s="207" t="s">
        <v>77</v>
      </c>
      <c r="E43" s="207"/>
      <c r="F43" s="207"/>
      <c r="G43" s="207"/>
      <c r="H43" s="207"/>
      <c r="I43" s="207"/>
      <c r="J43" s="207"/>
      <c r="K43" s="207"/>
      <c r="L43" s="207"/>
      <c r="M43" s="207"/>
      <c r="N43" s="207"/>
      <c r="O43" s="207"/>
      <c r="P43" s="207"/>
      <c r="Q43" s="208"/>
      <c r="R43" s="183">
        <f>R40-R41</f>
        <v>0</v>
      </c>
      <c r="S43" s="184"/>
      <c r="T43" s="185">
        <f t="shared" ref="T43" si="23">T40-T41</f>
        <v>0</v>
      </c>
      <c r="U43" s="185"/>
      <c r="V43" s="185">
        <f t="shared" ref="V43" si="24">V40-V41</f>
        <v>0</v>
      </c>
      <c r="W43" s="185"/>
      <c r="X43" s="185">
        <f t="shared" ref="X43" si="25">X40-X41</f>
        <v>0</v>
      </c>
      <c r="Y43" s="185"/>
      <c r="Z43" s="185">
        <f t="shared" ref="Z43" si="26">Z40-Z41</f>
        <v>0</v>
      </c>
      <c r="AA43" s="185"/>
      <c r="AB43" s="185">
        <f>AB40-AB41</f>
        <v>0</v>
      </c>
      <c r="AC43" s="203"/>
      <c r="AD43" s="188">
        <f>SUM(R43:AC43)</f>
        <v>0</v>
      </c>
      <c r="AE43" s="189"/>
      <c r="AF43" s="197" t="str">
        <f>IF(AD41=0,"",ROUNDUP(AD43/AD42,3))</f>
        <v/>
      </c>
      <c r="AG43" s="198"/>
    </row>
    <row r="44" spans="1:72" ht="15" customHeight="1" thickBot="1">
      <c r="B44" s="45"/>
      <c r="C44" s="46"/>
      <c r="D44" s="46"/>
      <c r="E44" s="46"/>
      <c r="F44" s="46"/>
      <c r="G44" s="46"/>
      <c r="H44" s="46"/>
      <c r="I44" s="46"/>
      <c r="J44" s="46"/>
      <c r="K44" s="46"/>
      <c r="L44" s="46"/>
      <c r="M44" s="46"/>
      <c r="N44" s="46"/>
      <c r="O44" s="46"/>
      <c r="P44" s="46"/>
      <c r="Q44" s="46"/>
      <c r="R44" s="45"/>
      <c r="S44" s="45"/>
      <c r="T44" s="45"/>
      <c r="U44" s="45"/>
      <c r="V44" s="45"/>
      <c r="W44" s="45"/>
      <c r="X44" s="45"/>
      <c r="Y44" s="45"/>
      <c r="Z44" s="45"/>
      <c r="AA44" s="45"/>
      <c r="AB44" s="45"/>
      <c r="AC44" s="45"/>
      <c r="AD44" s="45"/>
      <c r="AE44" s="45"/>
      <c r="AF44" s="47"/>
      <c r="AG44" s="48"/>
    </row>
    <row r="45" spans="1:72" ht="30.75" customHeight="1">
      <c r="B45" s="49"/>
      <c r="C45" s="204" t="s">
        <v>45</v>
      </c>
      <c r="D45" s="205"/>
      <c r="E45" s="205"/>
      <c r="F45" s="205"/>
      <c r="G45" s="205"/>
      <c r="H45" s="205"/>
      <c r="I45" s="205"/>
      <c r="J45" s="205"/>
      <c r="K45" s="50"/>
      <c r="L45" s="50"/>
      <c r="M45" s="50"/>
      <c r="N45" s="50"/>
      <c r="O45" s="50"/>
      <c r="P45" s="50"/>
      <c r="Q45" s="50"/>
      <c r="R45" s="50"/>
      <c r="S45" s="50"/>
      <c r="T45" s="50"/>
      <c r="U45" s="50"/>
      <c r="V45" s="50"/>
      <c r="W45" s="50"/>
      <c r="X45" s="50"/>
      <c r="Y45" s="50"/>
      <c r="Z45" s="50"/>
      <c r="AA45" s="50"/>
      <c r="AB45" s="50"/>
      <c r="AC45" s="50"/>
      <c r="AD45" s="50"/>
      <c r="AE45" s="50"/>
      <c r="AF45" s="50"/>
      <c r="AG45" s="51"/>
    </row>
    <row r="46" spans="1:72" ht="30.75" customHeight="1">
      <c r="B46" s="49"/>
      <c r="C46" s="191"/>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3"/>
    </row>
    <row r="47" spans="1:72" ht="30.75" customHeight="1">
      <c r="B47" s="49"/>
      <c r="C47" s="191"/>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3"/>
    </row>
    <row r="48" spans="1:72" ht="30.75" customHeight="1">
      <c r="B48" s="49"/>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3"/>
    </row>
    <row r="49" spans="1:72" ht="12" customHeight="1" thickBot="1">
      <c r="B49" s="49"/>
      <c r="C49" s="194"/>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6"/>
    </row>
    <row r="50" spans="1:72" ht="20.25" customHeight="1">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BT50" s="13"/>
    </row>
    <row r="51" spans="1:72" ht="21.75" customHeight="1">
      <c r="B51" s="34" t="s">
        <v>80</v>
      </c>
      <c r="C51" s="35"/>
      <c r="D51" s="35"/>
      <c r="E51" s="35"/>
      <c r="F51" s="35"/>
      <c r="G51" s="35"/>
      <c r="H51" s="35"/>
      <c r="I51" s="35"/>
      <c r="J51" s="35"/>
      <c r="K51" s="35"/>
      <c r="L51" s="36"/>
      <c r="M51" s="37"/>
      <c r="N51" s="37"/>
      <c r="O51" s="37"/>
      <c r="P51" s="37"/>
      <c r="Q51" s="37"/>
      <c r="R51" s="37"/>
      <c r="S51" s="37"/>
      <c r="T51" s="37"/>
      <c r="U51" s="37"/>
      <c r="V51" s="37"/>
      <c r="W51" s="37"/>
      <c r="X51" s="37"/>
      <c r="Y51" s="37"/>
      <c r="Z51" s="37"/>
      <c r="AA51" s="37"/>
      <c r="AB51" s="37"/>
      <c r="AC51" s="37"/>
      <c r="AD51" s="37"/>
      <c r="AE51" s="37"/>
      <c r="AF51" s="37"/>
      <c r="AG51" s="37"/>
      <c r="BT51" s="13"/>
    </row>
    <row r="52" spans="1:72" ht="12" customHeight="1">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BT52" s="13"/>
    </row>
    <row r="53" spans="1:72" ht="25.5" customHeight="1">
      <c r="B53" s="39"/>
      <c r="C53" s="40"/>
      <c r="D53" s="40"/>
      <c r="E53" s="40"/>
      <c r="F53" s="40"/>
      <c r="G53" s="40"/>
      <c r="H53" s="40"/>
      <c r="I53" s="40"/>
      <c r="J53" s="40"/>
      <c r="K53" s="40"/>
      <c r="L53" s="40"/>
      <c r="M53" s="40"/>
      <c r="N53" s="40"/>
      <c r="O53" s="40"/>
      <c r="P53" s="40"/>
      <c r="Q53" s="41"/>
      <c r="R53" s="209" t="s">
        <v>95</v>
      </c>
      <c r="S53" s="210"/>
      <c r="T53" s="210" t="s">
        <v>101</v>
      </c>
      <c r="U53" s="210"/>
      <c r="V53" s="210" t="s">
        <v>97</v>
      </c>
      <c r="W53" s="210"/>
      <c r="X53" s="210" t="s">
        <v>98</v>
      </c>
      <c r="Y53" s="210"/>
      <c r="Z53" s="210" t="s">
        <v>99</v>
      </c>
      <c r="AA53" s="210"/>
      <c r="AB53" s="210" t="s">
        <v>100</v>
      </c>
      <c r="AC53" s="210"/>
      <c r="AD53" s="214" t="s">
        <v>11</v>
      </c>
      <c r="AE53" s="215"/>
      <c r="AF53" s="214" t="s">
        <v>38</v>
      </c>
      <c r="AG53" s="215"/>
    </row>
    <row r="54" spans="1:72" ht="25.5" customHeight="1">
      <c r="B54" s="39"/>
      <c r="C54" s="42" t="s">
        <v>39</v>
      </c>
      <c r="D54" s="176" t="s">
        <v>89</v>
      </c>
      <c r="E54" s="176"/>
      <c r="F54" s="176"/>
      <c r="G54" s="176"/>
      <c r="H54" s="176"/>
      <c r="I54" s="176"/>
      <c r="J54" s="176"/>
      <c r="K54" s="176"/>
      <c r="L54" s="176"/>
      <c r="M54" s="176"/>
      <c r="N54" s="176"/>
      <c r="O54" s="176"/>
      <c r="P54" s="176"/>
      <c r="Q54" s="176"/>
      <c r="R54" s="183">
        <f>'（様式１）特定事業所集中状況届出書 '!Q57</f>
        <v>0</v>
      </c>
      <c r="S54" s="184"/>
      <c r="T54" s="185">
        <f>'（様式１）特定事業所集中状況届出書 '!S57</f>
        <v>0</v>
      </c>
      <c r="U54" s="185"/>
      <c r="V54" s="185">
        <f>'（様式１）特定事業所集中状況届出書 '!U57</f>
        <v>0</v>
      </c>
      <c r="W54" s="185"/>
      <c r="X54" s="185">
        <f>'（様式１）特定事業所集中状況届出書 '!W57</f>
        <v>0</v>
      </c>
      <c r="Y54" s="185"/>
      <c r="Z54" s="185">
        <f>'（様式１）特定事業所集中状況届出書 '!Y57</f>
        <v>0</v>
      </c>
      <c r="AA54" s="185"/>
      <c r="AB54" s="185">
        <f>'（様式１）特定事業所集中状況届出書 '!AA57</f>
        <v>0</v>
      </c>
      <c r="AC54" s="203"/>
      <c r="AD54" s="188">
        <f>SUM(R54:AC54)</f>
        <v>0</v>
      </c>
      <c r="AE54" s="190"/>
      <c r="AF54" s="186"/>
      <c r="AG54" s="187"/>
    </row>
    <row r="55" spans="1:72" s="10" customFormat="1" ht="25.5" customHeight="1">
      <c r="A55" s="4"/>
      <c r="B55" s="39"/>
      <c r="C55" s="42" t="s">
        <v>40</v>
      </c>
      <c r="D55" s="174" t="s">
        <v>90</v>
      </c>
      <c r="E55" s="174"/>
      <c r="F55" s="174"/>
      <c r="G55" s="174"/>
      <c r="H55" s="174"/>
      <c r="I55" s="174"/>
      <c r="J55" s="174"/>
      <c r="K55" s="174"/>
      <c r="L55" s="174"/>
      <c r="M55" s="174"/>
      <c r="N55" s="174"/>
      <c r="O55" s="174"/>
      <c r="P55" s="174"/>
      <c r="Q55" s="175"/>
      <c r="R55" s="183">
        <f>'（様式１）特定事業所集中状況届出書 '!Q58</f>
        <v>0</v>
      </c>
      <c r="S55" s="184"/>
      <c r="T55" s="185">
        <f>'（様式１）特定事業所集中状況届出書 '!S58</f>
        <v>0</v>
      </c>
      <c r="U55" s="185"/>
      <c r="V55" s="185">
        <f>'（様式１）特定事業所集中状況届出書 '!U58</f>
        <v>0</v>
      </c>
      <c r="W55" s="185"/>
      <c r="X55" s="185">
        <f>'（様式１）特定事業所集中状況届出書 '!W58</f>
        <v>0</v>
      </c>
      <c r="Y55" s="185"/>
      <c r="Z55" s="185">
        <f>'（様式１）特定事業所集中状況届出書 '!Y58</f>
        <v>0</v>
      </c>
      <c r="AA55" s="185"/>
      <c r="AB55" s="185">
        <f>'（様式１）特定事業所集中状況届出書 '!AA58</f>
        <v>0</v>
      </c>
      <c r="AC55" s="203"/>
      <c r="AD55" s="188">
        <f>SUM(R55:AC55)</f>
        <v>0</v>
      </c>
      <c r="AE55" s="190"/>
      <c r="AF55" s="186"/>
      <c r="AG55" s="187"/>
    </row>
    <row r="56" spans="1:72" ht="25.5" customHeight="1" thickBot="1">
      <c r="A56" s="10"/>
      <c r="B56" s="39"/>
      <c r="C56" s="43" t="s">
        <v>41</v>
      </c>
      <c r="D56" s="176" t="s">
        <v>102</v>
      </c>
      <c r="E56" s="176"/>
      <c r="F56" s="176"/>
      <c r="G56" s="176"/>
      <c r="H56" s="176"/>
      <c r="I56" s="176"/>
      <c r="J56" s="176"/>
      <c r="K56" s="176"/>
      <c r="L56" s="176"/>
      <c r="M56" s="176"/>
      <c r="N56" s="176"/>
      <c r="O56" s="176"/>
      <c r="P56" s="176"/>
      <c r="Q56" s="176"/>
      <c r="R56" s="177"/>
      <c r="S56" s="178"/>
      <c r="T56" s="178"/>
      <c r="U56" s="178"/>
      <c r="V56" s="178"/>
      <c r="W56" s="178"/>
      <c r="X56" s="178"/>
      <c r="Y56" s="178"/>
      <c r="Z56" s="178"/>
      <c r="AA56" s="178"/>
      <c r="AB56" s="178"/>
      <c r="AC56" s="218"/>
      <c r="AD56" s="216">
        <f>SUM(R56:AC56)</f>
        <v>0</v>
      </c>
      <c r="AE56" s="217"/>
      <c r="AF56" s="186"/>
      <c r="AG56" s="187"/>
    </row>
    <row r="57" spans="1:72" ht="25.5" customHeight="1">
      <c r="B57" s="39"/>
      <c r="C57" s="44" t="s">
        <v>43</v>
      </c>
      <c r="D57" s="207" t="s">
        <v>76</v>
      </c>
      <c r="E57" s="207"/>
      <c r="F57" s="207"/>
      <c r="G57" s="207"/>
      <c r="H57" s="207"/>
      <c r="I57" s="207"/>
      <c r="J57" s="207"/>
      <c r="K57" s="207"/>
      <c r="L57" s="207"/>
      <c r="M57" s="207"/>
      <c r="N57" s="207"/>
      <c r="O57" s="207"/>
      <c r="P57" s="207"/>
      <c r="Q57" s="208"/>
      <c r="R57" s="183">
        <f>R54-R56</f>
        <v>0</v>
      </c>
      <c r="S57" s="184"/>
      <c r="T57" s="185">
        <f t="shared" ref="T57" si="27">T54-T56</f>
        <v>0</v>
      </c>
      <c r="U57" s="185"/>
      <c r="V57" s="185">
        <f t="shared" ref="V57" si="28">V54-V56</f>
        <v>0</v>
      </c>
      <c r="W57" s="185"/>
      <c r="X57" s="185">
        <f t="shared" ref="X57" si="29">X54-X56</f>
        <v>0</v>
      </c>
      <c r="Y57" s="185"/>
      <c r="Z57" s="185">
        <f t="shared" ref="Z57" si="30">Z54-Z56</f>
        <v>0</v>
      </c>
      <c r="AA57" s="185"/>
      <c r="AB57" s="185">
        <f>AB54-AB56</f>
        <v>0</v>
      </c>
      <c r="AC57" s="203"/>
      <c r="AD57" s="188">
        <f>SUM(R57:AC57)</f>
        <v>0</v>
      </c>
      <c r="AE57" s="189"/>
      <c r="AF57" s="199" t="s">
        <v>91</v>
      </c>
      <c r="AG57" s="200"/>
    </row>
    <row r="58" spans="1:72" ht="25.5" customHeight="1" thickBot="1">
      <c r="B58" s="39"/>
      <c r="C58" s="44" t="s">
        <v>44</v>
      </c>
      <c r="D58" s="207" t="s">
        <v>77</v>
      </c>
      <c r="E58" s="207"/>
      <c r="F58" s="207"/>
      <c r="G58" s="207"/>
      <c r="H58" s="207"/>
      <c r="I58" s="207"/>
      <c r="J58" s="207"/>
      <c r="K58" s="207"/>
      <c r="L58" s="207"/>
      <c r="M58" s="207"/>
      <c r="N58" s="207"/>
      <c r="O58" s="207"/>
      <c r="P58" s="207"/>
      <c r="Q58" s="208"/>
      <c r="R58" s="183">
        <f>R55-R56</f>
        <v>0</v>
      </c>
      <c r="S58" s="184"/>
      <c r="T58" s="185">
        <f t="shared" ref="T58" si="31">T55-T56</f>
        <v>0</v>
      </c>
      <c r="U58" s="185"/>
      <c r="V58" s="185">
        <f t="shared" ref="V58" si="32">V55-V56</f>
        <v>0</v>
      </c>
      <c r="W58" s="185"/>
      <c r="X58" s="185">
        <f t="shared" ref="X58" si="33">X55-X56</f>
        <v>0</v>
      </c>
      <c r="Y58" s="185"/>
      <c r="Z58" s="185">
        <f t="shared" ref="Z58" si="34">Z55-Z56</f>
        <v>0</v>
      </c>
      <c r="AA58" s="185"/>
      <c r="AB58" s="185">
        <f t="shared" ref="AB58" si="35">AB55-AB56</f>
        <v>0</v>
      </c>
      <c r="AC58" s="203"/>
      <c r="AD58" s="188">
        <f>SUM(R58:AC58)</f>
        <v>0</v>
      </c>
      <c r="AE58" s="189"/>
      <c r="AF58" s="197" t="str">
        <f>IF(AD56=0,"",ROUNDUP(AD58/AD57,3))</f>
        <v/>
      </c>
      <c r="AG58" s="198"/>
    </row>
    <row r="59" spans="1:72" ht="15" customHeight="1" thickBot="1">
      <c r="B59" s="45"/>
      <c r="C59" s="46"/>
      <c r="D59" s="46"/>
      <c r="E59" s="46"/>
      <c r="F59" s="46"/>
      <c r="G59" s="46"/>
      <c r="H59" s="46"/>
      <c r="I59" s="46"/>
      <c r="J59" s="46"/>
      <c r="K59" s="46"/>
      <c r="L59" s="46"/>
      <c r="M59" s="46"/>
      <c r="N59" s="46"/>
      <c r="O59" s="46"/>
      <c r="P59" s="46"/>
      <c r="Q59" s="46"/>
      <c r="R59" s="45"/>
      <c r="S59" s="45"/>
      <c r="T59" s="45"/>
      <c r="U59" s="45"/>
      <c r="V59" s="45"/>
      <c r="W59" s="45"/>
      <c r="X59" s="45"/>
      <c r="Y59" s="45"/>
      <c r="Z59" s="45"/>
      <c r="AA59" s="45"/>
      <c r="AB59" s="45"/>
      <c r="AC59" s="45"/>
      <c r="AD59" s="45"/>
      <c r="AE59" s="45"/>
      <c r="AF59" s="47"/>
      <c r="AG59" s="48"/>
    </row>
    <row r="60" spans="1:72" ht="30.75" customHeight="1">
      <c r="B60" s="49"/>
      <c r="C60" s="204" t="s">
        <v>45</v>
      </c>
      <c r="D60" s="205"/>
      <c r="E60" s="205"/>
      <c r="F60" s="205"/>
      <c r="G60" s="205"/>
      <c r="H60" s="205"/>
      <c r="I60" s="205"/>
      <c r="J60" s="205"/>
      <c r="K60" s="50"/>
      <c r="L60" s="50"/>
      <c r="M60" s="50"/>
      <c r="N60" s="50"/>
      <c r="O60" s="50"/>
      <c r="P60" s="50"/>
      <c r="Q60" s="50"/>
      <c r="R60" s="50"/>
      <c r="S60" s="50"/>
      <c r="T60" s="50"/>
      <c r="U60" s="50"/>
      <c r="V60" s="50"/>
      <c r="W60" s="50"/>
      <c r="X60" s="50"/>
      <c r="Y60" s="50"/>
      <c r="Z60" s="50"/>
      <c r="AA60" s="50"/>
      <c r="AB60" s="50"/>
      <c r="AC60" s="50"/>
      <c r="AD60" s="50"/>
      <c r="AE60" s="50"/>
      <c r="AF60" s="50"/>
      <c r="AG60" s="51"/>
    </row>
    <row r="61" spans="1:72" ht="30.75" customHeight="1">
      <c r="B61" s="49"/>
      <c r="C61" s="191"/>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3"/>
    </row>
    <row r="62" spans="1:72" ht="30.75" customHeight="1">
      <c r="B62" s="49"/>
      <c r="C62" s="191"/>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3"/>
    </row>
    <row r="63" spans="1:72" ht="30.75" customHeight="1">
      <c r="B63" s="49"/>
      <c r="C63" s="191"/>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3"/>
    </row>
    <row r="64" spans="1:72" ht="12" customHeight="1" thickBot="1">
      <c r="B64" s="49"/>
      <c r="C64" s="194"/>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196"/>
    </row>
    <row r="65" spans="2:33" ht="117.75" customHeight="1">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row>
  </sheetData>
  <sheetProtection selectLockedCells="1"/>
  <mergeCells count="227">
    <mergeCell ref="C4:AG4"/>
    <mergeCell ref="C60:J60"/>
    <mergeCell ref="C61:AG64"/>
    <mergeCell ref="B6:L6"/>
    <mergeCell ref="B21:L21"/>
    <mergeCell ref="D58:Q58"/>
    <mergeCell ref="R58:S58"/>
    <mergeCell ref="T58:U58"/>
    <mergeCell ref="V58:W58"/>
    <mergeCell ref="X58:Y58"/>
    <mergeCell ref="Z58:AA58"/>
    <mergeCell ref="AB58:AC58"/>
    <mergeCell ref="AD58:AE58"/>
    <mergeCell ref="AF58:AG58"/>
    <mergeCell ref="D57:Q57"/>
    <mergeCell ref="R57:S57"/>
    <mergeCell ref="T57:U57"/>
    <mergeCell ref="V57:W57"/>
    <mergeCell ref="X57:Y57"/>
    <mergeCell ref="Z57:AA57"/>
    <mergeCell ref="AB57:AC57"/>
    <mergeCell ref="AD57:AE57"/>
    <mergeCell ref="AF57:AG57"/>
    <mergeCell ref="D56:Q56"/>
    <mergeCell ref="R56:S56"/>
    <mergeCell ref="T56:U56"/>
    <mergeCell ref="V56:W56"/>
    <mergeCell ref="X56:Y56"/>
    <mergeCell ref="Z56:AA56"/>
    <mergeCell ref="AB56:AC56"/>
    <mergeCell ref="AD56:AE56"/>
    <mergeCell ref="AF56:AG56"/>
    <mergeCell ref="D54:Q54"/>
    <mergeCell ref="R54:S54"/>
    <mergeCell ref="T54:U54"/>
    <mergeCell ref="V54:W54"/>
    <mergeCell ref="X54:Y54"/>
    <mergeCell ref="Z54:AA54"/>
    <mergeCell ref="AB54:AC54"/>
    <mergeCell ref="AD54:AE54"/>
    <mergeCell ref="D55:Q55"/>
    <mergeCell ref="R55:S55"/>
    <mergeCell ref="T55:U55"/>
    <mergeCell ref="V55:W55"/>
    <mergeCell ref="X55:Y55"/>
    <mergeCell ref="Z55:AA55"/>
    <mergeCell ref="AB55:AC55"/>
    <mergeCell ref="AD55:AE55"/>
    <mergeCell ref="AF55:AG55"/>
    <mergeCell ref="C45:J45"/>
    <mergeCell ref="C46:AG49"/>
    <mergeCell ref="R53:S53"/>
    <mergeCell ref="T53:U53"/>
    <mergeCell ref="V53:W53"/>
    <mergeCell ref="X53:Y53"/>
    <mergeCell ref="Z53:AA53"/>
    <mergeCell ref="AB53:AC53"/>
    <mergeCell ref="AD53:AE53"/>
    <mergeCell ref="AF53:AG53"/>
    <mergeCell ref="D43:Q43"/>
    <mergeCell ref="R43:S43"/>
    <mergeCell ref="T43:U43"/>
    <mergeCell ref="V43:W43"/>
    <mergeCell ref="X43:Y43"/>
    <mergeCell ref="Z43:AA43"/>
    <mergeCell ref="AB43:AC43"/>
    <mergeCell ref="AD43:AE43"/>
    <mergeCell ref="AF43:AG43"/>
    <mergeCell ref="D42:Q42"/>
    <mergeCell ref="R42:S42"/>
    <mergeCell ref="T42:U42"/>
    <mergeCell ref="V42:W42"/>
    <mergeCell ref="X42:Y42"/>
    <mergeCell ref="Z42:AA42"/>
    <mergeCell ref="AB42:AC42"/>
    <mergeCell ref="AD42:AE42"/>
    <mergeCell ref="AF42:AG42"/>
    <mergeCell ref="D41:Q41"/>
    <mergeCell ref="R41:S41"/>
    <mergeCell ref="T41:U41"/>
    <mergeCell ref="V41:W41"/>
    <mergeCell ref="X41:Y41"/>
    <mergeCell ref="Z41:AA41"/>
    <mergeCell ref="AB41:AC41"/>
    <mergeCell ref="AD41:AE41"/>
    <mergeCell ref="AF41:AG41"/>
    <mergeCell ref="D39:Q39"/>
    <mergeCell ref="R39:S39"/>
    <mergeCell ref="T39:U39"/>
    <mergeCell ref="V39:W39"/>
    <mergeCell ref="X39:Y39"/>
    <mergeCell ref="Z39:AA39"/>
    <mergeCell ref="AB39:AC39"/>
    <mergeCell ref="AD39:AE39"/>
    <mergeCell ref="D40:Q40"/>
    <mergeCell ref="R40:S40"/>
    <mergeCell ref="T40:U40"/>
    <mergeCell ref="V40:W40"/>
    <mergeCell ref="X40:Y40"/>
    <mergeCell ref="Z40:AA40"/>
    <mergeCell ref="AB40:AC40"/>
    <mergeCell ref="AD40:AE40"/>
    <mergeCell ref="C30:J30"/>
    <mergeCell ref="C31:AG34"/>
    <mergeCell ref="R38:S38"/>
    <mergeCell ref="T38:U38"/>
    <mergeCell ref="V38:W38"/>
    <mergeCell ref="X38:Y38"/>
    <mergeCell ref="Z38:AA38"/>
    <mergeCell ref="AB38:AC38"/>
    <mergeCell ref="AD38:AE38"/>
    <mergeCell ref="AF38:AG38"/>
    <mergeCell ref="D28:Q28"/>
    <mergeCell ref="R28:S28"/>
    <mergeCell ref="T28:U28"/>
    <mergeCell ref="V28:W28"/>
    <mergeCell ref="X28:Y28"/>
    <mergeCell ref="Z28:AA28"/>
    <mergeCell ref="AB28:AC28"/>
    <mergeCell ref="AD28:AE28"/>
    <mergeCell ref="AF28:AG28"/>
    <mergeCell ref="D27:Q27"/>
    <mergeCell ref="R27:S27"/>
    <mergeCell ref="T27:U27"/>
    <mergeCell ref="V27:W27"/>
    <mergeCell ref="X27:Y27"/>
    <mergeCell ref="Z27:AA27"/>
    <mergeCell ref="AB27:AC27"/>
    <mergeCell ref="AD27:AE27"/>
    <mergeCell ref="AF27:AG27"/>
    <mergeCell ref="D26:Q26"/>
    <mergeCell ref="R26:S26"/>
    <mergeCell ref="T26:U26"/>
    <mergeCell ref="V26:W26"/>
    <mergeCell ref="X26:Y26"/>
    <mergeCell ref="Z26:AA26"/>
    <mergeCell ref="AB26:AC26"/>
    <mergeCell ref="AD26:AE26"/>
    <mergeCell ref="AF26:AG26"/>
    <mergeCell ref="AB23:AC23"/>
    <mergeCell ref="AD23:AE23"/>
    <mergeCell ref="AF23:AG23"/>
    <mergeCell ref="AF24:AG24"/>
    <mergeCell ref="AF25:AG25"/>
    <mergeCell ref="D24:Q24"/>
    <mergeCell ref="R24:S24"/>
    <mergeCell ref="T24:U24"/>
    <mergeCell ref="V24:W24"/>
    <mergeCell ref="X24:Y24"/>
    <mergeCell ref="Z24:AA24"/>
    <mergeCell ref="AB24:AC24"/>
    <mergeCell ref="AD24:AE24"/>
    <mergeCell ref="D25:Q25"/>
    <mergeCell ref="R25:S25"/>
    <mergeCell ref="T25:U25"/>
    <mergeCell ref="V25:W25"/>
    <mergeCell ref="X25:Y25"/>
    <mergeCell ref="Z25:AA25"/>
    <mergeCell ref="AB25:AC25"/>
    <mergeCell ref="AD25:AE25"/>
    <mergeCell ref="A2:AG2"/>
    <mergeCell ref="X9:Y9"/>
    <mergeCell ref="R8:S8"/>
    <mergeCell ref="T8:U8"/>
    <mergeCell ref="B22:C22"/>
    <mergeCell ref="D22:AG22"/>
    <mergeCell ref="AB8:AC8"/>
    <mergeCell ref="AD8:AE8"/>
    <mergeCell ref="AD11:AE11"/>
    <mergeCell ref="Z8:AA8"/>
    <mergeCell ref="X11:Y11"/>
    <mergeCell ref="Z11:AA11"/>
    <mergeCell ref="V8:W8"/>
    <mergeCell ref="X8:Y8"/>
    <mergeCell ref="AF11:AG11"/>
    <mergeCell ref="Z10:AA10"/>
    <mergeCell ref="AB10:AC10"/>
    <mergeCell ref="AF8:AG8"/>
    <mergeCell ref="AB11:AC11"/>
    <mergeCell ref="V11:W11"/>
    <mergeCell ref="AD9:AE9"/>
    <mergeCell ref="C3:AG3"/>
    <mergeCell ref="AF39:AG39"/>
    <mergeCell ref="AF40:AG40"/>
    <mergeCell ref="AF54:AG54"/>
    <mergeCell ref="C16:AG19"/>
    <mergeCell ref="AF13:AG13"/>
    <mergeCell ref="AF12:AG12"/>
    <mergeCell ref="X12:Y12"/>
    <mergeCell ref="R13:S13"/>
    <mergeCell ref="T13:U13"/>
    <mergeCell ref="V13:W13"/>
    <mergeCell ref="X13:Y13"/>
    <mergeCell ref="AD13:AE13"/>
    <mergeCell ref="Z12:AA12"/>
    <mergeCell ref="AB12:AC12"/>
    <mergeCell ref="C15:J15"/>
    <mergeCell ref="AB13:AC13"/>
    <mergeCell ref="Z13:AA13"/>
    <mergeCell ref="D13:Q13"/>
    <mergeCell ref="D12:Q12"/>
    <mergeCell ref="R23:S23"/>
    <mergeCell ref="T23:U23"/>
    <mergeCell ref="V23:W23"/>
    <mergeCell ref="X23:Y23"/>
    <mergeCell ref="Z23:AA23"/>
    <mergeCell ref="R12:S12"/>
    <mergeCell ref="T12:U12"/>
    <mergeCell ref="V12:W12"/>
    <mergeCell ref="V10:W10"/>
    <mergeCell ref="T10:U10"/>
    <mergeCell ref="AF9:AG9"/>
    <mergeCell ref="AF10:AG10"/>
    <mergeCell ref="AD12:AE12"/>
    <mergeCell ref="AD10:AE10"/>
    <mergeCell ref="D10:Q10"/>
    <mergeCell ref="D11:Q11"/>
    <mergeCell ref="R11:S11"/>
    <mergeCell ref="T11:U11"/>
    <mergeCell ref="R10:S10"/>
    <mergeCell ref="AB9:AC9"/>
    <mergeCell ref="Z9:AA9"/>
    <mergeCell ref="V9:W9"/>
    <mergeCell ref="X10:Y10"/>
    <mergeCell ref="T9:U9"/>
    <mergeCell ref="R9:S9"/>
    <mergeCell ref="D9:Q9"/>
  </mergeCells>
  <phoneticPr fontId="2"/>
  <printOptions horizontalCentered="1" verticalCentered="1"/>
  <pageMargins left="0.59055118110236227" right="0.59055118110236227" top="0.59055118110236227" bottom="0.59055118110236227" header="0.51181102362204722" footer="0.31496062992125984"/>
  <pageSetup paperSize="9" fitToHeight="0" orientation="portrait" r:id="rId1"/>
  <headerFooter scaleWithDoc="0" alignWithMargins="0">
    <oddFooter>&amp;C&amp;P/&amp;N</oddFooter>
  </headerFooter>
  <rowBreaks count="1" manualBreakCount="1">
    <brk id="34" max="32" man="1"/>
  </rowBreaks>
  <colBreaks count="1" manualBreakCount="1">
    <brk id="33" max="112"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（様式１）特定事業所集中状況届出書 </vt:lpstr>
      <vt:lpstr>（様式２）再計算報告書</vt:lpstr>
      <vt:lpstr>'（様式１）特定事業所集中状況届出書 '!Print_Area</vt:lpstr>
      <vt:lpstr>'（様式２）再計算報告書'!Print_Area</vt:lpstr>
      <vt:lpstr>'（様式２）再計算報告書'!Print_Titles</vt:lpstr>
    </vt:vector>
  </TitlesOfParts>
  <Company>佐賀県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野口 晴香</cp:lastModifiedBy>
  <cp:lastPrinted>2026-02-06T07:26:50Z</cp:lastPrinted>
  <dcterms:created xsi:type="dcterms:W3CDTF">2006-08-03T04:23:00Z</dcterms:created>
  <dcterms:modified xsi:type="dcterms:W3CDTF">2026-02-06T07:27:00Z</dcterms:modified>
</cp:coreProperties>
</file>