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2019\共有\介護保険\C_給付課\③指導係\00__事業者指定・指導監査\09.各種様式\令和6年度介護報酬改定様式\【連合HP掲載用】新規・更新・変更様式\介護予防支援\"/>
    </mc:Choice>
  </mc:AlternateContent>
  <bookViews>
    <workbookView xWindow="0" yWindow="0" windowWidth="20490" windowHeight="7530" tabRatio="665"/>
  </bookViews>
  <sheets>
    <sheet name="【記載例】居宅介護支援・介護予防支援" sheetId="10" r:id="rId1"/>
    <sheet name="居宅介護支援・介護予防支援（１枚版）" sheetId="1" r:id="rId2"/>
    <sheet name="記入方法" sheetId="5" r:id="rId3"/>
    <sheet name="プルダウン・リスト" sheetId="2" r:id="rId4"/>
  </sheets>
  <definedNames>
    <definedName name="_xlnm.Print_Area" localSheetId="0">【記載例】居宅介護支援・介護予防支援!$A$1:$BD$51</definedName>
    <definedName name="_xlnm.Print_Area" localSheetId="2">記入方法!$A$1:$O$77</definedName>
    <definedName name="_xlnm.Print_Area" localSheetId="1">'居宅介護支援・介護予防支援（１枚版）'!$A$1:$BD$51</definedName>
    <definedName name="_xlnm.Print_Titles" localSheetId="0">【記載例】居宅介護支援・介護予防支援!$1:$13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<sst xmlns="http://schemas.openxmlformats.org/spreadsheetml/2006/main" count="309" uniqueCount="149">
  <si>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</si>
  <si>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</si>
  <si>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</si>
  <si>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</si>
  <si>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</si>
  <si>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</si>
  <si>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</si>
  <si>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</si>
  <si>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</si>
  <si>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</si>
  <si>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</si>
  <si>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</si>
  <si>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</si>
  <si>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</si>
  <si>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</si>
  <si>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</si>
  <si>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</si>
  <si>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</si>
  <si>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</si>
  <si>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</si>
  <si>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</si>
  <si>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</si>
  <si>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</si>
  <si>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</si>
  <si>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</si>
  <si>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</si>
  <si>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</si>
  <si>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</si>
  <si>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</si>
  <si>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</si>
  <si>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</si>
  <si>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</si>
  <si>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</si>
  <si>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</si>
  <si>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</si>
  <si>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</si>
  <si>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</si>
  <si>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</si>
  <si>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</si>
  <si>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</si>
  <si>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</si>
  <si>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</si>
  <si>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</si>
  <si>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</si>
  <si>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</si>
  <si>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</si>
  <si>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</si>
  <si>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</si>
  <si>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</si>
  <si>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</si>
  <si>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</si>
  <si>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</si>
  <si>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</si>
  <si>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</si>
  <si>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</si>
  <si>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</si>
  <si>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</si>
  <si>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</si>
  <si>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</si>
  <si>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</si>
  <si>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</si>
  <si>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</si>
  <si>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</si>
  <si>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</si>
  <si>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</si>
  <si>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</si>
  <si>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</si>
  <si>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</si>
  <si>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</si>
  <si>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</si>
  <si>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</si>
  <si>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</si>
  <si>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</si>
  <si>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</si>
  <si>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</si>
  <si>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</si>
  <si>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</si>
  <si>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</si>
  <si>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</si>
  <si>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</si>
  <si>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</si>
  <si>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</si>
  <si>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</si>
  <si>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</si>
  <si>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</si>
  <si>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</si>
  <si>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</si>
  <si>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</si>
  <si>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</si>
  <si>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</si>
  <si>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</si>
  <si>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</si>
  <si>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</si>
  <si>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</si>
  <si>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</si>
  <si>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</si>
  <si>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</si>
  <si>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</si>
  <si>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</si>
  <si>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</si>
  <si>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</si>
  <si>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</si>
  <si>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</si>
  <si>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</si>
  <si>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</si>
  <si>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</si>
  <si>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</si>
  <si>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</si>
  <si>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</si>
  <si>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</si>
  <si>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</si>
  <si>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</si>
  <si>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</si>
  <si>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</si>
  <si>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</si>
  <si>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</si>
  <si>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</si>
  <si>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</si>
  <si>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</si>
  <si>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</si>
  <si>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</si>
  <si>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</si>
  <si>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</si>
  <si>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</si>
  <si>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</si>
  <si>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</si>
  <si>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</si>
  <si>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</si>
  <si>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</si>
  <si>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</si>
  <si>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</si>
  <si>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</si>
  <si>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</si>
  <si>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</si>
  <si>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</si>
  <si>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</si>
  <si>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</si>
  <si>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</si>
  <si>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</si>
  <si>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</si>
  <si>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</si>
  <si>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</si>
  <si>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</si>
  <si>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</si>
  <si>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</si>
  <si>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</si>
  <si>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</si>
  <si>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</si>
  <si>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管理者</t>
    <rPh sb="0" eb="3">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</si>
</sst>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election activeCell="AL20" sqref="AL20"/>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111</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109</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53">
        <v>100</v>
      </c>
      <c r="BA6" s="154"/>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113</v>
      </c>
      <c r="D14" s="214"/>
      <c r="E14" s="215" t="s">
        <v>66</v>
      </c>
      <c r="F14" s="216"/>
      <c r="G14" s="217" t="s">
        <v>114</v>
      </c>
      <c r="H14" s="218"/>
      <c r="I14" s="218"/>
      <c r="J14" s="218"/>
      <c r="K14" s="219"/>
      <c r="L14" s="220" t="s">
        <v>68</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t="s">
        <v>148</v>
      </c>
      <c r="AZ14" s="194"/>
      <c r="BA14" s="194"/>
      <c r="BB14" s="194"/>
      <c r="BC14" s="194"/>
      <c r="BD14" s="195"/>
    </row>
    <row r="15" spans="1:57" ht="39.950000000000003" customHeight="1" x14ac:dyDescent="0.4">
      <c r="A15" s="71"/>
      <c r="B15" s="86">
        <f t="shared" ref="B15:B31" si="2">B14+1</f>
        <v>2</v>
      </c>
      <c r="C15" s="196" t="s">
        <v>113</v>
      </c>
      <c r="D15" s="197"/>
      <c r="E15" s="198" t="s">
        <v>66</v>
      </c>
      <c r="F15" s="199"/>
      <c r="G15" s="200" t="s">
        <v>106</v>
      </c>
      <c r="H15" s="201"/>
      <c r="I15" s="201"/>
      <c r="J15" s="201"/>
      <c r="K15" s="202"/>
      <c r="L15" s="203" t="s">
        <v>100</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113</v>
      </c>
      <c r="D16" s="197"/>
      <c r="E16" s="198" t="s">
        <v>66</v>
      </c>
      <c r="F16" s="199"/>
      <c r="G16" s="200" t="s">
        <v>115</v>
      </c>
      <c r="H16" s="201"/>
      <c r="I16" s="201"/>
      <c r="J16" s="201"/>
      <c r="K16" s="202"/>
      <c r="L16" s="203" t="s">
        <v>78</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112</v>
      </c>
      <c r="D17" s="197"/>
      <c r="E17" s="198" t="s">
        <v>66</v>
      </c>
      <c r="F17" s="199"/>
      <c r="G17" s="200" t="s">
        <v>112</v>
      </c>
      <c r="H17" s="201"/>
      <c r="I17" s="201"/>
      <c r="J17" s="201"/>
      <c r="K17" s="202"/>
      <c r="L17" s="203" t="s">
        <v>80</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112</v>
      </c>
      <c r="D18" s="197"/>
      <c r="E18" s="198" t="s">
        <v>121</v>
      </c>
      <c r="F18" s="199"/>
      <c r="G18" s="200" t="s">
        <v>112</v>
      </c>
      <c r="H18" s="201"/>
      <c r="I18" s="201"/>
      <c r="J18" s="201"/>
      <c r="K18" s="202"/>
      <c r="L18" s="203" t="s">
        <v>79</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160</v>
      </c>
      <c r="F36" s="251"/>
      <c r="G36" s="252">
        <f>SUMIFS($AW$14:$AX$31,$C$14:$D$31,"介護支援専門員",$E$14:$F$31,"A")</f>
        <v>40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80</v>
      </c>
      <c r="F38" s="251"/>
      <c r="G38" s="252">
        <f>SUMIFS($AW$14:$AX$31,$C$14:$D$31,"介護支援専門員",$E$14:$F$31,"C")</f>
        <v>20</v>
      </c>
      <c r="H38" s="253"/>
      <c r="I38" s="110"/>
      <c r="J38" s="254">
        <v>80</v>
      </c>
      <c r="K38" s="255"/>
      <c r="L38" s="256">
        <v>20</v>
      </c>
      <c r="M38" s="257"/>
      <c r="N38" s="109"/>
      <c r="O38" s="109"/>
      <c r="P38" s="250" t="s">
        <v>30</v>
      </c>
      <c r="Q38" s="251"/>
      <c r="R38" s="97"/>
      <c r="S38" s="97"/>
      <c r="T38" s="247" t="s">
        <v>6</v>
      </c>
      <c r="U38" s="248"/>
      <c r="V38" s="247" t="s">
        <v>69</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240</v>
      </c>
      <c r="F40" s="251"/>
      <c r="G40" s="252">
        <f>SUM(G36:H39)</f>
        <v>60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81</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111</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53">
        <v>100</v>
      </c>
      <c r="BA6" s="154"/>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f t="shared" ref="AW14:AW31" si="22">IF($AZ$3="４週",AU14/4,IF($AZ$3="暦月",AU14/($AZ$7/7),""))</f>
        <v>0</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f t="shared" si="22"/>
        <v>0</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f t="shared" si="22"/>
        <v>0</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22"/>
        <v>0</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f t="shared" si="22"/>
        <v>0</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f t="shared" si="22"/>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69</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81</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【記載例】居宅介護支援・介護予防支援</vt:lpstr>
      <vt:lpstr>居宅介護支援・介護予防支援（１枚版）</vt:lpstr>
      <vt:lpstr>記入方法</vt:lpstr>
      <vt:lpstr>プルダウン・リスト</vt:lpstr>
      <vt:lpstr>【記載例】居宅介護支援・介護予防支援!Print_Area</vt:lpstr>
      <vt:lpstr>記入方法!Print_Area</vt:lpstr>
      <vt:lpstr>'居宅介護支援・介護予防支援（１枚版）'!Print_Area</vt:lpstr>
      <vt:lpstr>【記載例】居宅介護支援・介護予防支援!Print_Titles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2021-03-21T05:52:46Z</cp:lastPrinted>
  <dcterms:created xsi:type="dcterms:W3CDTF">2020-01-14T23:44:41Z</dcterms:created>
  <dcterms:modified xsi:type="dcterms:W3CDTF">2024-05-07T07:16:58Z</dcterms:modified>
</cp:coreProperties>
</file>